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2222- DIAG TRIBUNAL DE LA ROCHELLE\DCE Tribunal pret 24 04  2024\"/>
    </mc:Choice>
  </mc:AlternateContent>
  <xr:revisionPtr revIDLastSave="0" documentId="13_ncr:1_{F339313E-F3DE-4BD6-A465-61461854C836}" xr6:coauthVersionLast="47" xr6:coauthVersionMax="47" xr10:uidLastSave="{00000000-0000-0000-0000-000000000000}"/>
  <bookViews>
    <workbookView xWindow="-108" yWindow="-108" windowWidth="23256" windowHeight="11964" tabRatio="898" xr2:uid="{00000000-000D-0000-FFFF-FFFF00000000}"/>
  </bookViews>
  <sheets>
    <sheet name="DCE GO" sheetId="6" r:id="rId1"/>
  </sheets>
  <definedNames>
    <definedName name="_xlnm.Print_Titles" localSheetId="0">'DCE GO'!$1:$4</definedName>
  </definedNames>
  <calcPr calcId="181029" refMode="R1C1"/>
</workbook>
</file>

<file path=xl/calcChain.xml><?xml version="1.0" encoding="utf-8"?>
<calcChain xmlns="http://schemas.openxmlformats.org/spreadsheetml/2006/main">
  <c r="H127" i="6" l="1"/>
  <c r="H126" i="6"/>
  <c r="H132" i="6"/>
  <c r="H125" i="6"/>
  <c r="H119" i="6"/>
  <c r="H218" i="6"/>
  <c r="H59" i="6"/>
  <c r="H117" i="6" l="1"/>
  <c r="H118" i="6"/>
  <c r="H120" i="6"/>
  <c r="H195" i="6" l="1"/>
  <c r="H196" i="6"/>
  <c r="H194" i="6"/>
  <c r="H193" i="6"/>
  <c r="H192" i="6"/>
  <c r="H191" i="6"/>
  <c r="H190" i="6"/>
  <c r="H169" i="6"/>
  <c r="H168" i="6"/>
  <c r="H69" i="6"/>
  <c r="H68" i="6"/>
  <c r="H19" i="6"/>
  <c r="H18" i="6"/>
  <c r="H224" i="6" l="1"/>
  <c r="H225" i="6" s="1"/>
  <c r="H214" i="6" l="1"/>
  <c r="H215" i="6" s="1"/>
</calcChain>
</file>

<file path=xl/sharedStrings.xml><?xml version="1.0" encoding="utf-8"?>
<sst xmlns="http://schemas.openxmlformats.org/spreadsheetml/2006/main" count="438" uniqueCount="280">
  <si>
    <t>Art.</t>
  </si>
  <si>
    <t>Désignations</t>
  </si>
  <si>
    <t>Un.</t>
  </si>
  <si>
    <t>Quant.</t>
  </si>
  <si>
    <t>P.Unit. (Euros)</t>
  </si>
  <si>
    <t>Total (Euros) HT</t>
  </si>
  <si>
    <t>GENERALITES</t>
  </si>
  <si>
    <t>Ens.</t>
  </si>
  <si>
    <t>1.4.3</t>
  </si>
  <si>
    <t>1.4.7</t>
  </si>
  <si>
    <t>Nettoyage du chantier</t>
  </si>
  <si>
    <t>PM</t>
  </si>
  <si>
    <t>compté en 1.4.3</t>
  </si>
  <si>
    <t>1.4.9</t>
  </si>
  <si>
    <t>Hygiène et sécurité de chantier</t>
  </si>
  <si>
    <t>1.6.5</t>
  </si>
  <si>
    <t>Implantation et niveaux</t>
  </si>
  <si>
    <t xml:space="preserve">sous Total chapitre 1 H.T.  </t>
  </si>
  <si>
    <t>Evacuation aux décharges ( non foisonné )</t>
  </si>
  <si>
    <t>m²</t>
  </si>
  <si>
    <t xml:space="preserve">sous Total chapitre 2 H.T.  </t>
  </si>
  <si>
    <t>FONDATIONS ET INFRASTRUCTURES</t>
  </si>
  <si>
    <t>Béton de propreté</t>
  </si>
  <si>
    <t>* Béton</t>
  </si>
  <si>
    <t xml:space="preserve">* Armatures </t>
  </si>
  <si>
    <t>Kg</t>
  </si>
  <si>
    <t>ml</t>
  </si>
  <si>
    <t>U</t>
  </si>
  <si>
    <t xml:space="preserve">sous Total chapitre 3 H.T.  </t>
  </si>
  <si>
    <t>SUPERSTRUCTURE</t>
  </si>
  <si>
    <t xml:space="preserve">Poteaux BA </t>
  </si>
  <si>
    <t>Maçonneries</t>
  </si>
  <si>
    <t>Blocs de granulats lourds</t>
  </si>
  <si>
    <t>* ép. 0,15 creux</t>
  </si>
  <si>
    <t xml:space="preserve">sous Total chapitre 4 H.T.  </t>
  </si>
  <si>
    <t xml:space="preserve">sous Total chapitre 5 H.T.  </t>
  </si>
  <si>
    <t>CANALISATIONS ENTERREES</t>
  </si>
  <si>
    <t>Remblais en tout venant</t>
  </si>
  <si>
    <t>Réseaux enterrés</t>
  </si>
  <si>
    <t>* Réseau Télécom 1 diamètre 42/45</t>
  </si>
  <si>
    <t xml:space="preserve">sous Total chapitre 6 H.T.  </t>
  </si>
  <si>
    <t>Etudes d'exécution</t>
  </si>
  <si>
    <t>Constat d'huissier</t>
  </si>
  <si>
    <t>m3</t>
  </si>
  <si>
    <t>PV pour Chaînages verticaux</t>
  </si>
  <si>
    <t>bande de dressement</t>
  </si>
  <si>
    <t>Tranchées et évacuation</t>
  </si>
  <si>
    <t>Fouilles en rigoles et en tranchées.</t>
  </si>
  <si>
    <t>TRAVAUX PREPARATOIRES et TERRASSEMENTS</t>
  </si>
  <si>
    <t>Gros béton</t>
  </si>
  <si>
    <t>*coffrage</t>
  </si>
  <si>
    <t>PV pour Chaînages horizontaux</t>
  </si>
  <si>
    <t>Arase étanche</t>
  </si>
  <si>
    <t>Installation et entretien du chantier</t>
  </si>
  <si>
    <t>Remblais tout venant autour des soubassements</t>
  </si>
  <si>
    <t>1.6.6</t>
  </si>
  <si>
    <t>Décapage et terrassement en masse ( compris enlevement des végétaux)</t>
  </si>
  <si>
    <t>Enduits extérieurs</t>
  </si>
  <si>
    <t>Plates formes sous bâtiments et aire extérieure au bâtiment .</t>
  </si>
  <si>
    <t xml:space="preserve">Semelles isolées </t>
  </si>
  <si>
    <t>m2</t>
  </si>
  <si>
    <t>lot VRD</t>
  </si>
  <si>
    <t>Détermitage nouvelle réglementation</t>
  </si>
  <si>
    <t>évacuation</t>
  </si>
  <si>
    <t>compté avec réseaux</t>
  </si>
  <si>
    <t>u</t>
  </si>
  <si>
    <t>hors lot</t>
  </si>
  <si>
    <t>Seuils à créer ou modifier</t>
  </si>
  <si>
    <t>ouverture à boucher en agglos 20 creux</t>
  </si>
  <si>
    <t>compté en agglos 20cm et appuis</t>
  </si>
  <si>
    <t xml:space="preserve">TRAVAUX DIVERS DE MACONNERIES </t>
  </si>
  <si>
    <t>Etanchéîté sur soubassement</t>
  </si>
  <si>
    <t>Drainage vertical type Delta MS drain</t>
  </si>
  <si>
    <t>ens</t>
  </si>
  <si>
    <t xml:space="preserve">sans objet </t>
  </si>
  <si>
    <t>saignée dans dallage largeur 50cm pour réseau, demol.  et évacuation</t>
  </si>
  <si>
    <t>fenêtre à boucher alllèges à créer</t>
  </si>
  <si>
    <t xml:space="preserve">* Réseaux  PVC EU-EV diamètre 110 </t>
  </si>
  <si>
    <t>PM massifs couilés en pleine fouille</t>
  </si>
  <si>
    <t>ouvertures à déplacer (compris reprise seuil et tableau)</t>
  </si>
  <si>
    <t>fourniture et pose coffret EDFet GAZ compris scellement dans façade existante</t>
  </si>
  <si>
    <t>Affaire : Relogement CONSEIL DES PRUD'HOMMES 1700 LA ROCHELLE</t>
  </si>
  <si>
    <t>DOE</t>
  </si>
  <si>
    <t>Etudes complémentaires PAC</t>
  </si>
  <si>
    <t>Ens</t>
  </si>
  <si>
    <t>Dépose park vélos et bornes (métalliques et plastiques)</t>
  </si>
  <si>
    <t>Démolition du mur architectural en béton Armé préfabriqué (cpis fondations)</t>
  </si>
  <si>
    <t>Démolition du mur de verre architectural et ossature métallique (cpis fondations)</t>
  </si>
  <si>
    <t>Démolition du SAS d'entrée (façades vitrées, fondations, dalles, poteaux, acrotères, etc…</t>
  </si>
  <si>
    <t>Démolition de l'enrobé extérieur</t>
  </si>
  <si>
    <t>Dépose ponctuel faux plafond pour dalle hte gaine ascenseur</t>
  </si>
  <si>
    <t xml:space="preserve">Semelles filantes </t>
  </si>
  <si>
    <t>Dalle portée ep 16cm</t>
  </si>
  <si>
    <t>Dalle portée ep 22cm</t>
  </si>
  <si>
    <t>Radier cuvette ascenseur ep 25cm</t>
  </si>
  <si>
    <t>Contredalle ép 15cm</t>
  </si>
  <si>
    <t>cuvelage cuvette asc</t>
  </si>
  <si>
    <t>Longrines et soubassements BA</t>
  </si>
  <si>
    <t>5.3.1</t>
  </si>
  <si>
    <t>5.3.1.1</t>
  </si>
  <si>
    <t>5.3.1.2</t>
  </si>
  <si>
    <t>5.3.1.5</t>
  </si>
  <si>
    <t>5.3.1.6</t>
  </si>
  <si>
    <t>5.3.2</t>
  </si>
  <si>
    <t>5.3.3</t>
  </si>
  <si>
    <t>5.3.4</t>
  </si>
  <si>
    <t>* ép. 0,20 creux  (compris ouvertures à boucher)</t>
  </si>
  <si>
    <t>Enduit ciment intérieur, taloché fin</t>
  </si>
  <si>
    <t>Appuis de baies à créer sur extension</t>
  </si>
  <si>
    <t>Appuis de baies à adapter sur existant</t>
  </si>
  <si>
    <t>Seuils à créer sur extension</t>
  </si>
  <si>
    <t>Seuils à adapter sur existant</t>
  </si>
  <si>
    <t>arase, rampants et rives sur tête de murs de l'extension</t>
  </si>
  <si>
    <t>percement dans murs existants pour passage réseaux</t>
  </si>
  <si>
    <t>ouvertures à créer ou modifier  (compris linteau BA, jambages, seuil, reprise enduit)</t>
  </si>
  <si>
    <t>Voir mur agglos</t>
  </si>
  <si>
    <t>40x80ht cm</t>
  </si>
  <si>
    <t xml:space="preserve">sous Total chapitre 7 H.T.  </t>
  </si>
  <si>
    <t>7.3.1</t>
  </si>
  <si>
    <t xml:space="preserve">sous Total chapitre 8 H.T.  </t>
  </si>
  <si>
    <t>Linteaux courants dans agglos de 20x20htcm</t>
  </si>
  <si>
    <t>ep 22cm</t>
  </si>
  <si>
    <t>Démolition du muret extérieur, compris fondations</t>
  </si>
  <si>
    <t>Démolition des dallages extérieures (avant, arrière et pignons EST)</t>
  </si>
  <si>
    <t>Fouilles en puits (compris cuvette acenseur)</t>
  </si>
  <si>
    <t>Ø250 BA ou Ø273 métalliques remplis de micro béton</t>
  </si>
  <si>
    <t>Démolition du portique arrière extérieur, compris fondations</t>
  </si>
  <si>
    <t>TVA 20%</t>
  </si>
  <si>
    <t>ep 20cm (sur cage asc)</t>
  </si>
  <si>
    <t>Répérage complémentaire des réseaux</t>
  </si>
  <si>
    <t>DEMOLITIONS (compris évacuation)</t>
  </si>
  <si>
    <t>Linteaux courants dans agglos de 20x25ht cm</t>
  </si>
  <si>
    <t>linteaux 20x40</t>
  </si>
  <si>
    <t xml:space="preserve">* Réseaux  PVC EP diamètre 110 </t>
  </si>
  <si>
    <t>Lot curage</t>
  </si>
  <si>
    <t>lot démolition</t>
  </si>
  <si>
    <t>Frais de voirie</t>
  </si>
  <si>
    <t>Muret BA ep 20cm en béton blanc</t>
  </si>
  <si>
    <t>BANC BA en béton blanc, ep 40cm préfabriqué</t>
  </si>
  <si>
    <t>Dévoiement des réseaux existants (anciennement  extérieurs) sous les dallages crées</t>
  </si>
  <si>
    <t>percement dans façade pour déplacement et repose coffret EDF et GAZ</t>
  </si>
  <si>
    <t xml:space="preserve">percement dans soubassement pour passage réseaux </t>
  </si>
  <si>
    <t>OPTION</t>
  </si>
  <si>
    <t>DPGF DCE  du Lot 02 - Gros-Œuvre :</t>
  </si>
  <si>
    <t>1.6.4</t>
  </si>
  <si>
    <t>Démolition, déposes, modifications</t>
  </si>
  <si>
    <t>2.1.8</t>
  </si>
  <si>
    <t>bêches 20x30ht cm</t>
  </si>
  <si>
    <t>Fosse pour gaine ascenseur</t>
  </si>
  <si>
    <t>Dalles coulées sur terre plein</t>
  </si>
  <si>
    <t>4.7.2</t>
  </si>
  <si>
    <t>4.7.3</t>
  </si>
  <si>
    <t>4.7.4</t>
  </si>
  <si>
    <t>Dalles pour PAC</t>
  </si>
  <si>
    <t>sans objet</t>
  </si>
  <si>
    <t>4.7.1</t>
  </si>
  <si>
    <t xml:space="preserve">Dallages </t>
  </si>
  <si>
    <t>voir 4.6</t>
  </si>
  <si>
    <t>terrassement et évacuation</t>
  </si>
  <si>
    <t>voiles cuvette ascenseur ep 20cm en fissuration très préjudiciable</t>
  </si>
  <si>
    <t>lisiaons avec dallage existant</t>
  </si>
  <si>
    <t>remblais sable autour des parois</t>
  </si>
  <si>
    <t>dressage des parois de fouilles</t>
  </si>
  <si>
    <t>4.9.1</t>
  </si>
  <si>
    <t>4.9.2</t>
  </si>
  <si>
    <t>Futs</t>
  </si>
  <si>
    <t>Soubassements agglos</t>
  </si>
  <si>
    <t>Poteaux</t>
  </si>
  <si>
    <t>5.1.1</t>
  </si>
  <si>
    <t>5.1.2</t>
  </si>
  <si>
    <t>Poteaux Métalliques</t>
  </si>
  <si>
    <t>Poutres</t>
  </si>
  <si>
    <t>5.2.1</t>
  </si>
  <si>
    <t>5.2.2</t>
  </si>
  <si>
    <t>Poutres Métalliques</t>
  </si>
  <si>
    <t>voir 5.7</t>
  </si>
  <si>
    <t>* ép. 0,10 m</t>
  </si>
  <si>
    <t>5.3.1.3</t>
  </si>
  <si>
    <t>5.3.1.4</t>
  </si>
  <si>
    <t>* ép. 0,20 perforés  (parois gaine ascenseur a créer)</t>
  </si>
  <si>
    <t>5.3.1.7</t>
  </si>
  <si>
    <t>PV pour liaisons CH de la cage avec planchers existants</t>
  </si>
  <si>
    <t xml:space="preserve">Linteaux courants dans agglos </t>
  </si>
  <si>
    <t>Linteaux courants dans agglos de 15x20htcm</t>
  </si>
  <si>
    <t>blocage entre fermettes ou autour des pannes</t>
  </si>
  <si>
    <t>5.3.5</t>
  </si>
  <si>
    <t>*murs en blocs a bancher ép. 0,20 creux  (compris béton et armatures)</t>
  </si>
  <si>
    <t>Plancher à prédalles précontraintes</t>
  </si>
  <si>
    <t>Plancher BA coulée en place</t>
  </si>
  <si>
    <t>ep 22cm, compris armatures de reprises des zones en porte a faux</t>
  </si>
  <si>
    <t>ep 20cm</t>
  </si>
  <si>
    <t>autres épaisseur</t>
  </si>
  <si>
    <t>Casquette BA ep 22 à 25cm</t>
  </si>
  <si>
    <t>Sommiers</t>
  </si>
  <si>
    <t>Renforts par poteaux métalliques</t>
  </si>
  <si>
    <t>Renforts par bandes de carbones</t>
  </si>
  <si>
    <t>Renforts par poutres métalliques, compris protection SF 1/2h</t>
  </si>
  <si>
    <t>Relevés BA</t>
  </si>
  <si>
    <t>Voile BA</t>
  </si>
  <si>
    <t>Isolation thermique en superstructure</t>
  </si>
  <si>
    <t>Escalier BA</t>
  </si>
  <si>
    <t>Drainage horizontal</t>
  </si>
  <si>
    <t>Placage pierre sur façades</t>
  </si>
  <si>
    <t>Reprises et adaptations de feuillures existantes</t>
  </si>
  <si>
    <t>Conduit  maçonné pour sortie de soiture (tout compris)</t>
  </si>
  <si>
    <t>Regard et pompe de relevage pour local archive en sous-sol (compris protections)</t>
  </si>
  <si>
    <t>4.9.3</t>
  </si>
  <si>
    <t>5.3.6</t>
  </si>
  <si>
    <t xml:space="preserve">Isolant sous dalle portée  </t>
  </si>
  <si>
    <t>VS type Biocoffra ou similaire sous dalle</t>
  </si>
  <si>
    <t>hors lot, sauf sur souche a créer en toiture.</t>
  </si>
  <si>
    <t>Enduits sur soubassement</t>
  </si>
  <si>
    <t>Réparations en façades</t>
  </si>
  <si>
    <t>Corbeau BA sur seuil</t>
  </si>
  <si>
    <t>Planelle isolante</t>
  </si>
  <si>
    <t>2.1.3</t>
  </si>
  <si>
    <t>Désamiantage et curage</t>
  </si>
  <si>
    <t>2.1.1</t>
  </si>
  <si>
    <t>Démolitions extérieures et de bâtiments</t>
  </si>
  <si>
    <t>2.1.0</t>
  </si>
  <si>
    <t>2.1.1.1</t>
  </si>
  <si>
    <t>2.1.1.2</t>
  </si>
  <si>
    <t>Démolitions extérieures</t>
  </si>
  <si>
    <t>2.1.1.3</t>
  </si>
  <si>
    <t>Reprise des tranches sciées des poteaux de façade existantes.</t>
  </si>
  <si>
    <t xml:space="preserve">* Réseaux  PVC pour VH diamètre 200 </t>
  </si>
  <si>
    <t>Regard à grille pour ventilation du local archives</t>
  </si>
  <si>
    <t xml:space="preserve">Divers adaptations aux réseaux existants sous bâtiment à créer. </t>
  </si>
  <si>
    <t xml:space="preserve">Nettoyage et contrôle vidéo des réseaux sous dallage. </t>
  </si>
  <si>
    <t>7.3.5</t>
  </si>
  <si>
    <t>Siphons de sol</t>
  </si>
  <si>
    <t>sans objet.</t>
  </si>
  <si>
    <t>*Regards de tirage</t>
  </si>
  <si>
    <t>* Réseau électrique 1 diamètre 100 moyens  ( y compris sous coffrets)</t>
  </si>
  <si>
    <t>7.3.2</t>
  </si>
  <si>
    <t>7.3.3</t>
  </si>
  <si>
    <t>Regard EP</t>
  </si>
  <si>
    <t>Regard EU-EV</t>
  </si>
  <si>
    <t>Regard à grille EP</t>
  </si>
  <si>
    <t>Fourreaux compris tranchée</t>
  </si>
  <si>
    <t>Canalisations PVC, compris tranchée</t>
  </si>
  <si>
    <t>Démolitions dans le bâtiment existant</t>
  </si>
  <si>
    <t>2.1.2</t>
  </si>
  <si>
    <t>2.1.2.1</t>
  </si>
  <si>
    <t>Démolition de dallage dans l'existant</t>
  </si>
  <si>
    <t>2.1.2.2</t>
  </si>
  <si>
    <t>Démolition lourde de murs ou cloison maçonnées dans l'existant</t>
  </si>
  <si>
    <t>2.1.2.3</t>
  </si>
  <si>
    <t>2.1.2.4</t>
  </si>
  <si>
    <t>Découpe partielle par sciage de débord de poteaux semi circulaires sur façades</t>
  </si>
  <si>
    <t>2.1.2.5</t>
  </si>
  <si>
    <t>2.1.2.6</t>
  </si>
  <si>
    <t>Démolition d'ouvrages secondaires dans l'existant</t>
  </si>
  <si>
    <t>Démolition d'ouvrages secondaires (menuiseries ext. et int., huisseries, cloisons, plafonds, placards, revement de sol, gaines, cables, etc…)</t>
  </si>
  <si>
    <t>Création ou modification d'ouvertures dans l'existant (compris dépose, renforts et évacuation)</t>
  </si>
  <si>
    <t>ouvertures à créer dim 0.93x2.05mht environ</t>
  </si>
  <si>
    <t>ouvertures à créer dim 1.00x2.05mht environ</t>
  </si>
  <si>
    <t>autres ouvertures a créer</t>
  </si>
  <si>
    <t>2.1.4</t>
  </si>
  <si>
    <t>Démolition de plancher dans l'existant (gaine ascenseur et escalier à créer)</t>
  </si>
  <si>
    <t>voir Réseaux</t>
  </si>
  <si>
    <t>percement par carottages dans plancher existant pour passage réseaux</t>
  </si>
  <si>
    <t>percement de réservations carrées ou rectangulaires dans plancher existant pour passage réseaux</t>
  </si>
  <si>
    <t>2.1.5</t>
  </si>
  <si>
    <t>2.1.6</t>
  </si>
  <si>
    <t>2.1.7</t>
  </si>
  <si>
    <t>Sciage et dépose de corniche existante</t>
  </si>
  <si>
    <t>2.1.9</t>
  </si>
  <si>
    <t>Dérasage de conduit en comble et de sa souche en toiture</t>
  </si>
  <si>
    <t xml:space="preserve"> le 24 04 2024</t>
  </si>
  <si>
    <t>Murets et bancs BA extérieurs en béton blanc C30/37</t>
  </si>
  <si>
    <t>Bandes de bordure en béton blanc, dans la continuité des murets et bancs</t>
  </si>
  <si>
    <t>TOTAL lot 2 GO Euros HT</t>
  </si>
  <si>
    <t>TOTAL Option lot 2 GO Euros HT</t>
  </si>
  <si>
    <t>TOTAL lot 2 GO Euros TTC</t>
  </si>
  <si>
    <t>TOTAL Option lot 2 GO Euros TTC</t>
  </si>
  <si>
    <t>Longrines :</t>
  </si>
  <si>
    <t xml:space="preserve">Soubassement BA </t>
  </si>
  <si>
    <t xml:space="preserve">* Béton </t>
  </si>
  <si>
    <t>Poutres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</si>
</sst>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6" x14ac:knownFonts="1">
    <font>
      <sz val="10"/>
      <name val="Arial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b/>
      <sz val="10"/>
      <color indexed="8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  <font>
      <b/>
      <i/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i/>
      <sz val="8"/>
      <name val="Arial Narrow"/>
      <family val="2"/>
    </font>
    <font>
      <i/>
      <sz val="8"/>
      <name val="Arial Narrow"/>
      <family val="2"/>
    </font>
    <font>
      <b/>
      <i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name val="Arial Narrow"/>
      <family val="2"/>
    </font>
    <font>
      <b/>
      <u/>
      <sz val="8"/>
      <name val="Arial Narrow"/>
      <family val="2"/>
    </font>
    <font>
      <b/>
      <sz val="16"/>
      <name val="Arial Narrow"/>
      <family val="2"/>
    </font>
    <font>
      <b/>
      <sz val="20"/>
      <color rgb="FFFF0000"/>
      <name val="Arial Narrow"/>
      <family val="2"/>
    </font>
    <font>
      <sz val="10"/>
      <color indexed="8"/>
      <name val="Arial Narrow"/>
      <family val="2"/>
    </font>
    <font>
      <sz val="8"/>
      <color rgb="FFFF0000"/>
      <name val="Arial Narrow"/>
      <family val="2"/>
    </font>
    <font>
      <b/>
      <i/>
      <sz val="14"/>
      <name val="Arial Narrow"/>
      <family val="2"/>
    </font>
    <font>
      <sz val="11"/>
      <name val="Times New Roman"/>
      <family val="1"/>
    </font>
    <font>
      <sz val="8"/>
      <name val="Arial"/>
      <family val="2"/>
    </font>
    <font>
      <u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3" fillId="0" borderId="0" xfId="0" applyFont="1" applyAlignment="1">
      <alignment horizontal="right"/>
    </xf>
    <xf numFmtId="0" fontId="1" fillId="0" borderId="3" xfId="0" applyFont="1" applyBorder="1"/>
    <xf numFmtId="0" fontId="1" fillId="0" borderId="4" xfId="0" applyFont="1" applyBorder="1"/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/>
    <xf numFmtId="4" fontId="8" fillId="0" borderId="1" xfId="0" applyNumberFormat="1" applyFont="1" applyBorder="1" applyAlignment="1">
      <alignment horizontal="right"/>
    </xf>
    <xf numFmtId="0" fontId="9" fillId="0" borderId="0" xfId="0" applyFont="1"/>
    <xf numFmtId="2" fontId="1" fillId="0" borderId="2" xfId="0" applyNumberFormat="1" applyFont="1" applyBorder="1"/>
    <xf numFmtId="2" fontId="1" fillId="0" borderId="0" xfId="0" applyNumberFormat="1" applyFont="1"/>
    <xf numFmtId="2" fontId="6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/>
    </xf>
    <xf numFmtId="0" fontId="1" fillId="0" borderId="0" xfId="0" applyFont="1" applyAlignment="1">
      <alignment horizontal="left"/>
    </xf>
    <xf numFmtId="4" fontId="1" fillId="0" borderId="7" xfId="0" applyNumberFormat="1" applyFont="1" applyBorder="1" applyAlignment="1">
      <alignment horizontal="right"/>
    </xf>
    <xf numFmtId="4" fontId="1" fillId="0" borderId="0" xfId="0" applyNumberFormat="1" applyFont="1"/>
    <xf numFmtId="0" fontId="1" fillId="0" borderId="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2" xfId="0" applyFont="1" applyBorder="1"/>
    <xf numFmtId="0" fontId="13" fillId="0" borderId="2" xfId="0" applyFont="1" applyBorder="1"/>
    <xf numFmtId="0" fontId="12" fillId="0" borderId="2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4" fontId="14" fillId="0" borderId="12" xfId="0" applyNumberFormat="1" applyFont="1" applyBorder="1" applyAlignment="1">
      <alignment horizontal="center"/>
    </xf>
    <xf numFmtId="4" fontId="12" fillId="0" borderId="13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0" xfId="0" applyFont="1"/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left"/>
    </xf>
    <xf numFmtId="4" fontId="11" fillId="0" borderId="14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right"/>
    </xf>
    <xf numFmtId="0" fontId="1" fillId="0" borderId="15" xfId="0" applyFont="1" applyBorder="1" applyAlignment="1">
      <alignment horizontal="center"/>
    </xf>
    <xf numFmtId="2" fontId="2" fillId="0" borderId="16" xfId="0" applyNumberFormat="1" applyFont="1" applyBorder="1"/>
    <xf numFmtId="4" fontId="3" fillId="0" borderId="16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2" fontId="2" fillId="0" borderId="2" xfId="0" applyNumberFormat="1" applyFont="1" applyBorder="1"/>
    <xf numFmtId="4" fontId="4" fillId="0" borderId="2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2" fontId="11" fillId="0" borderId="1" xfId="0" applyNumberFormat="1" applyFont="1" applyBorder="1" applyAlignment="1">
      <alignment horizontal="center"/>
    </xf>
    <xf numFmtId="4" fontId="16" fillId="0" borderId="0" xfId="0" applyNumberFormat="1" applyFont="1" applyAlignment="1">
      <alignment horizontal="right"/>
    </xf>
    <xf numFmtId="4" fontId="11" fillId="0" borderId="7" xfId="0" applyNumberFormat="1" applyFont="1" applyBorder="1" applyAlignment="1">
      <alignment horizontal="right"/>
    </xf>
    <xf numFmtId="0" fontId="11" fillId="0" borderId="7" xfId="0" applyFont="1" applyBorder="1"/>
    <xf numFmtId="164" fontId="11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/>
    </xf>
    <xf numFmtId="2" fontId="1" fillId="0" borderId="17" xfId="0" applyNumberFormat="1" applyFont="1" applyBorder="1" applyAlignment="1">
      <alignment horizontal="right"/>
    </xf>
    <xf numFmtId="4" fontId="10" fillId="0" borderId="17" xfId="0" applyNumberFormat="1" applyFont="1" applyBorder="1" applyAlignment="1">
      <alignment horizontal="right"/>
    </xf>
    <xf numFmtId="4" fontId="15" fillId="0" borderId="14" xfId="0" applyNumberFormat="1" applyFont="1" applyBorder="1" applyAlignment="1">
      <alignment horizontal="right"/>
    </xf>
    <xf numFmtId="0" fontId="1" fillId="0" borderId="7" xfId="0" applyFont="1" applyBorder="1"/>
    <xf numFmtId="0" fontId="11" fillId="0" borderId="5" xfId="0" applyFont="1" applyBorder="1" applyAlignment="1">
      <alignment horizontal="left"/>
    </xf>
    <xf numFmtId="2" fontId="15" fillId="0" borderId="5" xfId="0" applyNumberFormat="1" applyFont="1" applyBorder="1" applyAlignment="1">
      <alignment horizontal="right"/>
    </xf>
    <xf numFmtId="4" fontId="15" fillId="0" borderId="5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17" fillId="0" borderId="0" xfId="0" applyFont="1"/>
    <xf numFmtId="0" fontId="11" fillId="0" borderId="14" xfId="0" applyFont="1" applyBorder="1"/>
    <xf numFmtId="2" fontId="11" fillId="0" borderId="14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0" fontId="18" fillId="0" borderId="0" xfId="0" applyFont="1"/>
    <xf numFmtId="4" fontId="11" fillId="0" borderId="1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4" fontId="11" fillId="0" borderId="18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4" fontId="11" fillId="0" borderId="14" xfId="0" applyNumberFormat="1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2" fontId="21" fillId="0" borderId="1" xfId="0" applyNumberFormat="1" applyFont="1" applyBorder="1" applyAlignment="1">
      <alignment horizontal="center"/>
    </xf>
    <xf numFmtId="4" fontId="19" fillId="0" borderId="2" xfId="0" applyNumberFormat="1" applyFont="1" applyBorder="1"/>
    <xf numFmtId="4" fontId="1" fillId="0" borderId="9" xfId="0" applyNumberFormat="1" applyFont="1" applyBorder="1"/>
    <xf numFmtId="4" fontId="13" fillId="0" borderId="0" xfId="0" applyNumberFormat="1" applyFont="1"/>
    <xf numFmtId="0" fontId="18" fillId="0" borderId="2" xfId="0" applyFont="1" applyBorder="1"/>
    <xf numFmtId="0" fontId="22" fillId="0" borderId="0" xfId="0" applyFont="1"/>
    <xf numFmtId="165" fontId="11" fillId="0" borderId="1" xfId="0" applyNumberFormat="1" applyFont="1" applyBorder="1" applyAlignment="1">
      <alignment horizontal="left"/>
    </xf>
    <xf numFmtId="0" fontId="23" fillId="0" borderId="0" xfId="0" applyFont="1"/>
    <xf numFmtId="0" fontId="11" fillId="0" borderId="1" xfId="0" applyFont="1" applyBorder="1"/>
    <xf numFmtId="4" fontId="11" fillId="0" borderId="0" xfId="0" applyNumberFormat="1" applyFont="1" applyAlignment="1">
      <alignment horizontal="center"/>
    </xf>
    <xf numFmtId="4" fontId="11" fillId="0" borderId="19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" fontId="15" fillId="0" borderId="7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/>
    </xf>
    <xf numFmtId="0" fontId="1" fillId="0" borderId="20" xfId="0" applyFont="1" applyBorder="1"/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1" fillId="2" borderId="0" xfId="0" applyFont="1" applyFill="1"/>
    <xf numFmtId="4" fontId="11" fillId="2" borderId="14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2" fontId="11" fillId="2" borderId="18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" fontId="11" fillId="2" borderId="18" xfId="0" applyNumberFormat="1" applyFont="1" applyFill="1" applyBorder="1" applyAlignment="1">
      <alignment horizontal="center"/>
    </xf>
    <xf numFmtId="4" fontId="11" fillId="2" borderId="18" xfId="0" applyNumberFormat="1" applyFont="1" applyFill="1" applyBorder="1" applyAlignment="1">
      <alignment horizontal="center"/>
    </xf>
    <xf numFmtId="4" fontId="11" fillId="2" borderId="7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0" fontId="9" fillId="0" borderId="21" xfId="0" applyFont="1" applyBorder="1" applyAlignment="1">
      <alignment horizontal="left"/>
    </xf>
    <xf numFmtId="0" fontId="9" fillId="0" borderId="22" xfId="0" applyFont="1" applyBorder="1"/>
    <xf numFmtId="0" fontId="1" fillId="0" borderId="22" xfId="0" applyFont="1" applyBorder="1"/>
    <xf numFmtId="0" fontId="7" fillId="0" borderId="21" xfId="0" applyFont="1" applyBorder="1" applyAlignment="1">
      <alignment horizontal="center"/>
    </xf>
    <xf numFmtId="2" fontId="6" fillId="0" borderId="21" xfId="0" applyNumberFormat="1" applyFont="1" applyBorder="1" applyAlignment="1">
      <alignment horizontal="right"/>
    </xf>
    <xf numFmtId="4" fontId="8" fillId="0" borderId="21" xfId="0" applyNumberFormat="1" applyFont="1" applyBorder="1" applyAlignment="1">
      <alignment horizontal="right"/>
    </xf>
    <xf numFmtId="4" fontId="11" fillId="0" borderId="21" xfId="0" applyNumberFormat="1" applyFont="1" applyBorder="1" applyAlignment="1">
      <alignment horizontal="right"/>
    </xf>
    <xf numFmtId="0" fontId="1" fillId="0" borderId="1" xfId="0" applyFont="1" applyBorder="1"/>
    <xf numFmtId="0" fontId="23" fillId="0" borderId="0" xfId="0" applyFont="1" applyAlignment="1">
      <alignment horizontal="justify" vertical="center"/>
    </xf>
    <xf numFmtId="4" fontId="15" fillId="0" borderId="14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left"/>
    </xf>
    <xf numFmtId="4" fontId="11" fillId="2" borderId="0" xfId="0" applyNumberFormat="1" applyFont="1" applyFill="1" applyAlignment="1">
      <alignment horizontal="center"/>
    </xf>
    <xf numFmtId="0" fontId="11" fillId="2" borderId="14" xfId="0" applyFont="1" applyFill="1" applyBorder="1"/>
    <xf numFmtId="0" fontId="25" fillId="0" borderId="0" xfId="0" applyFont="1"/>
    <xf numFmtId="165" fontId="11" fillId="2" borderId="1" xfId="0" applyNumberFormat="1" applyFont="1" applyFill="1" applyBorder="1" applyAlignment="1">
      <alignment horizontal="left"/>
    </xf>
    <xf numFmtId="2" fontId="1" fillId="0" borderId="1" xfId="0" applyNumberFormat="1" applyFont="1" applyBorder="1"/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25"/>
  <sheetViews>
    <sheetView tabSelected="1" workbookViewId="0">
      <selection activeCell="M171" sqref="M171"/>
    </sheetView>
  </sheetViews>
  <sheetFormatPr baseColWidth="10" defaultColWidth="11.44140625" defaultRowHeight="13.8" x14ac:dyDescent="0.3"/>
  <cols>
    <col min="1" max="1" width="5.33203125" style="17" customWidth="1"/>
    <col min="2" max="2" width="2.44140625" style="1" customWidth="1"/>
    <col min="3" max="3" width="1.6640625" style="1" customWidth="1"/>
    <col min="4" max="4" width="67.44140625" style="1" customWidth="1"/>
    <col min="5" max="5" width="7.44140625" style="1" customWidth="1"/>
    <col min="6" max="6" width="11.109375" style="13" customWidth="1"/>
    <col min="7" max="7" width="16.33203125" style="19" customWidth="1"/>
    <col min="8" max="8" width="11.33203125" style="19" customWidth="1"/>
    <col min="9" max="16384" width="11.44140625" style="1"/>
  </cols>
  <sheetData>
    <row r="1" spans="1:8" ht="36.75" customHeight="1" thickBot="1" x14ac:dyDescent="0.5">
      <c r="A1" s="16"/>
      <c r="B1" s="88" t="s">
        <v>81</v>
      </c>
      <c r="C1" s="3"/>
      <c r="D1" s="3"/>
      <c r="E1" s="3"/>
      <c r="F1" s="12"/>
      <c r="G1" s="85"/>
      <c r="H1" s="86"/>
    </row>
    <row r="2" spans="1:8" ht="19.2" customHeight="1" x14ac:dyDescent="0.35">
      <c r="B2" s="77"/>
    </row>
    <row r="3" spans="1:8" ht="28.5" customHeight="1" thickBot="1" x14ac:dyDescent="0.4">
      <c r="B3" s="89" t="s">
        <v>143</v>
      </c>
      <c r="H3" s="87" t="s">
        <v>269</v>
      </c>
    </row>
    <row r="4" spans="1:8" ht="14.4" thickBot="1" x14ac:dyDescent="0.35">
      <c r="A4" s="24" t="s">
        <v>0</v>
      </c>
      <c r="B4" s="25"/>
      <c r="C4" s="26"/>
      <c r="D4" s="27" t="s">
        <v>1</v>
      </c>
      <c r="E4" s="28" t="s">
        <v>2</v>
      </c>
      <c r="F4" s="29" t="s">
        <v>3</v>
      </c>
      <c r="G4" s="30" t="s">
        <v>4</v>
      </c>
      <c r="H4" s="31" t="s">
        <v>5</v>
      </c>
    </row>
    <row r="5" spans="1:8" ht="15.6" x14ac:dyDescent="0.3">
      <c r="A5" s="20"/>
      <c r="B5" s="9"/>
      <c r="E5" s="7"/>
      <c r="F5" s="14"/>
      <c r="G5" s="10"/>
      <c r="H5" s="18"/>
    </row>
    <row r="6" spans="1:8" ht="15.6" x14ac:dyDescent="0.3">
      <c r="A6" s="21">
        <v>1</v>
      </c>
      <c r="B6" s="11" t="s">
        <v>6</v>
      </c>
      <c r="E6" s="8"/>
      <c r="F6" s="14"/>
      <c r="G6" s="10"/>
      <c r="H6" s="18"/>
    </row>
    <row r="7" spans="1:8" ht="16.5" customHeight="1" x14ac:dyDescent="0.3">
      <c r="A7" s="32" t="s">
        <v>8</v>
      </c>
      <c r="B7" s="33" t="s">
        <v>53</v>
      </c>
      <c r="C7" s="33"/>
      <c r="D7" s="33"/>
      <c r="E7" s="34" t="s">
        <v>7</v>
      </c>
      <c r="F7" s="42">
        <v>1</v>
      </c>
      <c r="G7" s="78"/>
      <c r="H7" s="78"/>
    </row>
    <row r="8" spans="1:8" ht="16.5" customHeight="1" x14ac:dyDescent="0.3">
      <c r="A8" s="32"/>
      <c r="B8" s="33" t="s">
        <v>42</v>
      </c>
      <c r="C8" s="33"/>
      <c r="D8" s="33"/>
      <c r="E8" s="34" t="s">
        <v>27</v>
      </c>
      <c r="F8" s="42">
        <v>1</v>
      </c>
      <c r="G8" s="81"/>
      <c r="H8" s="78"/>
    </row>
    <row r="9" spans="1:8" ht="16.5" customHeight="1" x14ac:dyDescent="0.3">
      <c r="A9" s="32"/>
      <c r="B9" s="33" t="s">
        <v>136</v>
      </c>
      <c r="C9" s="33"/>
      <c r="D9" s="33"/>
      <c r="E9" s="34" t="s">
        <v>84</v>
      </c>
      <c r="F9" s="42">
        <v>1</v>
      </c>
      <c r="G9" s="78"/>
      <c r="H9" s="78"/>
    </row>
    <row r="10" spans="1:8" ht="16.5" customHeight="1" x14ac:dyDescent="0.3">
      <c r="A10" s="32" t="s">
        <v>9</v>
      </c>
      <c r="B10" s="33" t="s">
        <v>10</v>
      </c>
      <c r="C10" s="33"/>
      <c r="D10" s="33"/>
      <c r="E10" s="34" t="s">
        <v>11</v>
      </c>
      <c r="F10" s="38" t="s">
        <v>12</v>
      </c>
      <c r="G10" s="78"/>
      <c r="H10" s="78"/>
    </row>
    <row r="11" spans="1:8" ht="16.5" customHeight="1" x14ac:dyDescent="0.3">
      <c r="A11" s="32" t="s">
        <v>13</v>
      </c>
      <c r="B11" s="33" t="s">
        <v>14</v>
      </c>
      <c r="C11" s="33"/>
      <c r="D11" s="33"/>
      <c r="E11" s="34" t="s">
        <v>7</v>
      </c>
      <c r="F11" s="42">
        <v>1</v>
      </c>
      <c r="G11" s="78"/>
      <c r="H11" s="78"/>
    </row>
    <row r="12" spans="1:8" x14ac:dyDescent="0.3">
      <c r="A12" s="32" t="s">
        <v>144</v>
      </c>
      <c r="B12" s="33" t="s">
        <v>41</v>
      </c>
      <c r="C12" s="33"/>
      <c r="D12" s="33"/>
      <c r="E12" s="98" t="s">
        <v>7</v>
      </c>
      <c r="F12" s="99">
        <v>1</v>
      </c>
      <c r="G12" s="67"/>
      <c r="H12" s="78"/>
    </row>
    <row r="13" spans="1:8" x14ac:dyDescent="0.3">
      <c r="A13" s="32"/>
      <c r="B13" s="33" t="s">
        <v>83</v>
      </c>
      <c r="C13" s="33"/>
      <c r="D13" s="33"/>
      <c r="E13" s="98" t="s">
        <v>7</v>
      </c>
      <c r="F13" s="99">
        <v>1</v>
      </c>
      <c r="G13" s="97"/>
      <c r="H13" s="78"/>
    </row>
    <row r="14" spans="1:8" x14ac:dyDescent="0.3">
      <c r="A14" s="32"/>
      <c r="B14" s="33" t="s">
        <v>82</v>
      </c>
      <c r="C14" s="33"/>
      <c r="D14" s="33"/>
      <c r="E14" s="98" t="s">
        <v>7</v>
      </c>
      <c r="F14" s="99">
        <v>1</v>
      </c>
      <c r="G14" s="97"/>
      <c r="H14" s="78"/>
    </row>
    <row r="15" spans="1:8" ht="16.5" customHeight="1" x14ac:dyDescent="0.3">
      <c r="A15" s="32" t="s">
        <v>15</v>
      </c>
      <c r="B15" s="33" t="s">
        <v>16</v>
      </c>
      <c r="C15" s="33"/>
      <c r="D15" s="33"/>
      <c r="E15" s="34" t="s">
        <v>7</v>
      </c>
      <c r="F15" s="42">
        <v>1</v>
      </c>
      <c r="G15" s="78"/>
      <c r="H15" s="78"/>
    </row>
    <row r="16" spans="1:8" ht="16.5" customHeight="1" thickBot="1" x14ac:dyDescent="0.35">
      <c r="A16" s="32" t="s">
        <v>55</v>
      </c>
      <c r="B16" s="103" t="s">
        <v>129</v>
      </c>
      <c r="C16" s="103"/>
      <c r="D16" s="103"/>
      <c r="E16" s="109" t="s">
        <v>84</v>
      </c>
      <c r="F16" s="110">
        <v>1</v>
      </c>
      <c r="G16" s="111"/>
      <c r="H16" s="105"/>
    </row>
    <row r="17" spans="1:8" ht="16.5" customHeight="1" thickBot="1" x14ac:dyDescent="0.35">
      <c r="A17" s="22"/>
      <c r="E17" s="47"/>
      <c r="F17" s="50"/>
      <c r="G17" s="43" t="s">
        <v>17</v>
      </c>
      <c r="H17" s="94"/>
    </row>
    <row r="18" spans="1:8" x14ac:dyDescent="0.3">
      <c r="A18" s="22"/>
      <c r="E18" s="2"/>
      <c r="F18" s="15"/>
      <c r="G18" s="51"/>
      <c r="H18" s="37" t="str">
        <f t="shared" ref="H18:H19" si="0">IF(G18="","",F18*G18)</f>
        <v/>
      </c>
    </row>
    <row r="19" spans="1:8" ht="15.6" x14ac:dyDescent="0.3">
      <c r="A19" s="21">
        <v>2</v>
      </c>
      <c r="B19" s="11" t="s">
        <v>130</v>
      </c>
      <c r="E19" s="8"/>
      <c r="F19" s="14"/>
      <c r="G19" s="58"/>
      <c r="H19" s="37" t="str">
        <f t="shared" si="0"/>
        <v/>
      </c>
    </row>
    <row r="20" spans="1:8" ht="14.4" x14ac:dyDescent="0.3">
      <c r="A20" s="90">
        <v>2.1</v>
      </c>
      <c r="B20" s="11" t="s">
        <v>145</v>
      </c>
      <c r="E20" s="32"/>
      <c r="F20" s="14"/>
      <c r="G20" s="58"/>
      <c r="H20" s="37"/>
    </row>
    <row r="21" spans="1:8" ht="14.4" x14ac:dyDescent="0.3">
      <c r="A21" s="90" t="s">
        <v>219</v>
      </c>
      <c r="B21" s="130" t="s">
        <v>216</v>
      </c>
      <c r="E21" s="32" t="s">
        <v>135</v>
      </c>
      <c r="F21" s="14"/>
      <c r="G21" s="58"/>
      <c r="H21" s="37"/>
    </row>
    <row r="22" spans="1:8" ht="14.4" x14ac:dyDescent="0.3">
      <c r="A22" s="90" t="s">
        <v>217</v>
      </c>
      <c r="B22" s="130" t="s">
        <v>218</v>
      </c>
      <c r="E22" s="32"/>
      <c r="F22" s="14"/>
      <c r="G22" s="58"/>
      <c r="H22" s="37"/>
    </row>
    <row r="23" spans="1:8" ht="16.5" customHeight="1" x14ac:dyDescent="0.3">
      <c r="A23" s="131" t="s">
        <v>220</v>
      </c>
      <c r="B23" s="33" t="s">
        <v>86</v>
      </c>
      <c r="C23" s="33"/>
      <c r="D23" s="33"/>
      <c r="E23" s="32" t="s">
        <v>135</v>
      </c>
      <c r="F23" s="52"/>
      <c r="G23" s="54"/>
      <c r="H23" s="37"/>
    </row>
    <row r="24" spans="1:8" ht="16.5" customHeight="1" x14ac:dyDescent="0.3">
      <c r="A24" s="131"/>
      <c r="B24" s="33" t="s">
        <v>87</v>
      </c>
      <c r="C24" s="33"/>
      <c r="D24" s="33"/>
      <c r="E24" s="32" t="s">
        <v>135</v>
      </c>
      <c r="F24" s="52"/>
      <c r="G24" s="54"/>
      <c r="H24" s="37"/>
    </row>
    <row r="25" spans="1:8" ht="16.5" customHeight="1" x14ac:dyDescent="0.3">
      <c r="A25" s="131" t="s">
        <v>221</v>
      </c>
      <c r="B25" s="33" t="s">
        <v>222</v>
      </c>
      <c r="C25" s="33"/>
      <c r="D25" s="33"/>
      <c r="E25" s="32" t="s">
        <v>135</v>
      </c>
      <c r="F25" s="52"/>
      <c r="G25" s="54"/>
      <c r="H25" s="37"/>
    </row>
    <row r="26" spans="1:8" ht="16.5" customHeight="1" x14ac:dyDescent="0.3">
      <c r="A26" s="131"/>
      <c r="B26" s="33" t="s">
        <v>123</v>
      </c>
      <c r="C26" s="33"/>
      <c r="D26" s="33"/>
      <c r="E26" s="32" t="s">
        <v>135</v>
      </c>
      <c r="F26" s="101"/>
      <c r="G26" s="54"/>
      <c r="H26" s="37"/>
    </row>
    <row r="27" spans="1:8" ht="16.5" customHeight="1" x14ac:dyDescent="0.3">
      <c r="A27" s="121"/>
      <c r="B27" s="33" t="s">
        <v>122</v>
      </c>
      <c r="C27" s="33"/>
      <c r="D27" s="33"/>
      <c r="E27" s="32" t="s">
        <v>135</v>
      </c>
      <c r="F27" s="52"/>
      <c r="G27" s="54"/>
      <c r="H27" s="37"/>
    </row>
    <row r="28" spans="1:8" ht="16.5" customHeight="1" x14ac:dyDescent="0.3">
      <c r="A28" s="90"/>
      <c r="B28" s="33" t="s">
        <v>85</v>
      </c>
      <c r="C28" s="33"/>
      <c r="D28" s="33"/>
      <c r="E28" s="32" t="s">
        <v>135</v>
      </c>
      <c r="F28" s="52"/>
      <c r="G28" s="54"/>
      <c r="H28" s="37"/>
    </row>
    <row r="29" spans="1:8" ht="16.5" customHeight="1" x14ac:dyDescent="0.3">
      <c r="A29" s="131"/>
      <c r="B29" s="33" t="s">
        <v>89</v>
      </c>
      <c r="C29" s="33"/>
      <c r="D29" s="33"/>
      <c r="E29" s="32" t="s">
        <v>135</v>
      </c>
      <c r="F29" s="101"/>
      <c r="G29" s="54"/>
      <c r="H29" s="37"/>
    </row>
    <row r="30" spans="1:8" ht="16.5" customHeight="1" x14ac:dyDescent="0.3">
      <c r="A30" s="131"/>
      <c r="B30" s="33" t="s">
        <v>126</v>
      </c>
      <c r="C30" s="33"/>
      <c r="D30" s="33"/>
      <c r="E30" s="34" t="s">
        <v>134</v>
      </c>
      <c r="F30" s="52"/>
      <c r="G30" s="54"/>
      <c r="H30" s="37"/>
    </row>
    <row r="31" spans="1:8" ht="16.5" customHeight="1" x14ac:dyDescent="0.3">
      <c r="A31" s="131"/>
      <c r="B31" s="103" t="s">
        <v>139</v>
      </c>
      <c r="C31" s="103"/>
      <c r="D31" s="103"/>
      <c r="E31" s="98" t="s">
        <v>260</v>
      </c>
      <c r="F31" s="101"/>
      <c r="G31" s="112"/>
      <c r="H31" s="113"/>
    </row>
    <row r="32" spans="1:8" ht="16.5" customHeight="1" x14ac:dyDescent="0.3">
      <c r="A32" s="131" t="s">
        <v>223</v>
      </c>
      <c r="B32" s="33" t="s">
        <v>88</v>
      </c>
      <c r="C32" s="33"/>
      <c r="D32" s="33"/>
      <c r="E32" s="32" t="s">
        <v>135</v>
      </c>
      <c r="F32" s="52"/>
      <c r="G32" s="54"/>
      <c r="H32" s="37"/>
    </row>
    <row r="33" spans="1:8" ht="16.5" customHeight="1" x14ac:dyDescent="0.3">
      <c r="A33" s="131" t="s">
        <v>242</v>
      </c>
      <c r="B33" s="33" t="s">
        <v>241</v>
      </c>
      <c r="C33" s="33"/>
      <c r="D33" s="33"/>
      <c r="E33" s="32"/>
      <c r="F33" s="52"/>
      <c r="G33" s="54"/>
      <c r="H33" s="37"/>
    </row>
    <row r="34" spans="1:8" ht="16.5" customHeight="1" x14ac:dyDescent="0.3">
      <c r="A34" s="131" t="s">
        <v>243</v>
      </c>
      <c r="B34" s="33" t="s">
        <v>244</v>
      </c>
      <c r="C34" s="33"/>
      <c r="D34" s="33"/>
      <c r="E34" s="34" t="s">
        <v>60</v>
      </c>
      <c r="F34" s="52"/>
      <c r="G34" s="54"/>
      <c r="H34" s="37"/>
    </row>
    <row r="35" spans="1:8" ht="16.5" customHeight="1" x14ac:dyDescent="0.3">
      <c r="A35" s="131" t="s">
        <v>245</v>
      </c>
      <c r="B35" s="33" t="s">
        <v>246</v>
      </c>
      <c r="C35" s="33"/>
      <c r="D35" s="33"/>
      <c r="E35" s="34" t="s">
        <v>60</v>
      </c>
      <c r="F35" s="52"/>
      <c r="G35" s="54"/>
      <c r="H35" s="37"/>
    </row>
    <row r="36" spans="1:8" ht="16.5" customHeight="1" x14ac:dyDescent="0.3">
      <c r="A36" s="131" t="s">
        <v>247</v>
      </c>
      <c r="B36" s="33" t="s">
        <v>88</v>
      </c>
      <c r="C36" s="33"/>
      <c r="D36" s="33"/>
      <c r="E36" s="32" t="s">
        <v>135</v>
      </c>
      <c r="F36" s="52"/>
      <c r="G36" s="54"/>
      <c r="H36" s="37"/>
    </row>
    <row r="37" spans="1:8" ht="16.5" customHeight="1" x14ac:dyDescent="0.3">
      <c r="A37" s="131" t="s">
        <v>248</v>
      </c>
      <c r="B37" s="33" t="s">
        <v>249</v>
      </c>
      <c r="C37" s="33"/>
      <c r="D37" s="33"/>
      <c r="E37" s="32" t="s">
        <v>135</v>
      </c>
      <c r="F37" s="101"/>
      <c r="G37" s="54"/>
      <c r="H37" s="37"/>
    </row>
    <row r="38" spans="1:8" ht="16.5" customHeight="1" x14ac:dyDescent="0.3">
      <c r="A38" s="131" t="s">
        <v>250</v>
      </c>
      <c r="B38" s="33" t="s">
        <v>259</v>
      </c>
      <c r="C38" s="33"/>
      <c r="D38" s="33"/>
      <c r="E38" s="34" t="s">
        <v>60</v>
      </c>
      <c r="F38" s="52"/>
      <c r="G38" s="54"/>
      <c r="H38" s="37"/>
    </row>
    <row r="39" spans="1:8" ht="16.5" customHeight="1" x14ac:dyDescent="0.3">
      <c r="A39" s="131" t="s">
        <v>251</v>
      </c>
      <c r="B39" s="33" t="s">
        <v>252</v>
      </c>
      <c r="C39" s="33"/>
      <c r="D39" s="33"/>
      <c r="E39" s="34"/>
      <c r="F39" s="52"/>
      <c r="G39" s="54"/>
      <c r="H39" s="37"/>
    </row>
    <row r="40" spans="1:8" ht="16.5" customHeight="1" x14ac:dyDescent="0.3">
      <c r="A40" s="131"/>
      <c r="B40" s="33" t="s">
        <v>253</v>
      </c>
      <c r="C40" s="33"/>
      <c r="D40" s="33"/>
      <c r="E40" s="34" t="s">
        <v>66</v>
      </c>
      <c r="F40" s="52"/>
      <c r="G40" s="54"/>
      <c r="H40" s="37"/>
    </row>
    <row r="41" spans="1:8" ht="16.5" customHeight="1" x14ac:dyDescent="0.3">
      <c r="A41" s="131"/>
      <c r="B41" s="33" t="s">
        <v>90</v>
      </c>
      <c r="C41" s="33"/>
      <c r="D41" s="33"/>
      <c r="E41" s="34" t="s">
        <v>134</v>
      </c>
      <c r="F41" s="52"/>
      <c r="G41" s="54"/>
      <c r="H41" s="37"/>
    </row>
    <row r="42" spans="1:8" ht="16.5" customHeight="1" x14ac:dyDescent="0.3">
      <c r="A42" s="38" t="s">
        <v>215</v>
      </c>
      <c r="B42" s="33" t="s">
        <v>254</v>
      </c>
      <c r="C42" s="33"/>
      <c r="D42" s="33"/>
      <c r="E42" s="34"/>
      <c r="F42" s="52"/>
      <c r="G42" s="54"/>
      <c r="H42" s="37"/>
    </row>
    <row r="43" spans="1:8" x14ac:dyDescent="0.3">
      <c r="A43" s="38"/>
      <c r="B43" s="73" t="s">
        <v>114</v>
      </c>
      <c r="C43" s="33"/>
      <c r="D43" s="55"/>
      <c r="E43" s="34"/>
      <c r="F43" s="52"/>
      <c r="G43" s="78"/>
      <c r="H43" s="78"/>
    </row>
    <row r="44" spans="1:8" x14ac:dyDescent="0.3">
      <c r="A44" s="38"/>
      <c r="B44" s="73" t="s">
        <v>255</v>
      </c>
      <c r="C44" s="33"/>
      <c r="D44" s="55"/>
      <c r="E44" s="34" t="s">
        <v>65</v>
      </c>
      <c r="F44" s="52"/>
      <c r="G44" s="78"/>
      <c r="H44" s="78"/>
    </row>
    <row r="45" spans="1:8" x14ac:dyDescent="0.3">
      <c r="A45" s="38"/>
      <c r="B45" s="73" t="s">
        <v>256</v>
      </c>
      <c r="C45" s="33"/>
      <c r="D45" s="55"/>
      <c r="E45" s="34" t="s">
        <v>65</v>
      </c>
      <c r="F45" s="52"/>
      <c r="G45" s="78"/>
      <c r="H45" s="78"/>
    </row>
    <row r="46" spans="1:8" x14ac:dyDescent="0.3">
      <c r="A46" s="38"/>
      <c r="B46" s="33" t="s">
        <v>257</v>
      </c>
      <c r="C46" s="33"/>
      <c r="D46" s="33"/>
      <c r="E46" s="34" t="s">
        <v>65</v>
      </c>
      <c r="F46" s="52"/>
      <c r="G46" s="93"/>
      <c r="H46" s="78"/>
    </row>
    <row r="47" spans="1:8" x14ac:dyDescent="0.3">
      <c r="A47" s="32"/>
      <c r="B47" s="33" t="s">
        <v>68</v>
      </c>
      <c r="C47" s="33"/>
      <c r="D47" s="33"/>
      <c r="E47" s="32" t="s">
        <v>115</v>
      </c>
      <c r="F47" s="52"/>
      <c r="G47" s="93"/>
      <c r="H47" s="78"/>
    </row>
    <row r="48" spans="1:8" x14ac:dyDescent="0.3">
      <c r="A48" s="32"/>
      <c r="B48" s="73" t="s">
        <v>79</v>
      </c>
      <c r="C48" s="33"/>
      <c r="D48" s="55"/>
      <c r="E48" s="34" t="s">
        <v>65</v>
      </c>
      <c r="F48" s="52"/>
      <c r="G48" s="78"/>
      <c r="H48" s="78"/>
    </row>
    <row r="49" spans="1:8" x14ac:dyDescent="0.3">
      <c r="A49" s="32"/>
      <c r="B49" s="33" t="s">
        <v>76</v>
      </c>
      <c r="C49" s="33"/>
      <c r="D49" s="33"/>
      <c r="E49" s="32" t="s">
        <v>69</v>
      </c>
      <c r="F49" s="84"/>
      <c r="G49" s="93"/>
      <c r="H49" s="78"/>
    </row>
    <row r="50" spans="1:8" ht="17.25" customHeight="1" x14ac:dyDescent="0.3">
      <c r="A50" s="38" t="s">
        <v>258</v>
      </c>
      <c r="B50" s="33" t="s">
        <v>262</v>
      </c>
      <c r="C50" s="33"/>
      <c r="D50" s="33"/>
      <c r="E50" s="34" t="s">
        <v>65</v>
      </c>
      <c r="F50" s="52"/>
      <c r="G50" s="78"/>
      <c r="H50" s="78"/>
    </row>
    <row r="51" spans="1:8" ht="17.25" customHeight="1" x14ac:dyDescent="0.3">
      <c r="A51" s="32" t="s">
        <v>263</v>
      </c>
      <c r="B51" s="33" t="s">
        <v>261</v>
      </c>
      <c r="C51" s="33"/>
      <c r="D51" s="33"/>
      <c r="E51" s="34" t="s">
        <v>65</v>
      </c>
      <c r="F51" s="52"/>
      <c r="G51" s="78"/>
      <c r="H51" s="78"/>
    </row>
    <row r="52" spans="1:8" ht="17.25" customHeight="1" x14ac:dyDescent="0.3">
      <c r="A52" s="32" t="s">
        <v>264</v>
      </c>
      <c r="B52" s="33" t="s">
        <v>141</v>
      </c>
      <c r="C52" s="33"/>
      <c r="D52" s="33"/>
      <c r="E52" s="34" t="s">
        <v>65</v>
      </c>
      <c r="F52" s="52"/>
      <c r="G52" s="78"/>
      <c r="H52" s="78"/>
    </row>
    <row r="53" spans="1:8" ht="17.25" customHeight="1" x14ac:dyDescent="0.3">
      <c r="A53" s="32"/>
      <c r="B53" s="33" t="s">
        <v>113</v>
      </c>
      <c r="C53" s="33"/>
      <c r="D53" s="33"/>
      <c r="E53" s="34" t="s">
        <v>65</v>
      </c>
      <c r="F53" s="52"/>
      <c r="G53" s="78"/>
      <c r="H53" s="78"/>
    </row>
    <row r="54" spans="1:8" ht="15" customHeight="1" x14ac:dyDescent="0.3">
      <c r="A54" s="22"/>
      <c r="B54" s="33" t="s">
        <v>140</v>
      </c>
      <c r="C54" s="33"/>
      <c r="D54" s="33"/>
      <c r="E54" s="34" t="s">
        <v>65</v>
      </c>
      <c r="F54" s="71"/>
      <c r="G54" s="78"/>
      <c r="H54" s="78"/>
    </row>
    <row r="55" spans="1:8" ht="17.25" customHeight="1" x14ac:dyDescent="0.3">
      <c r="A55" s="38" t="s">
        <v>265</v>
      </c>
      <c r="B55" s="33" t="s">
        <v>75</v>
      </c>
      <c r="C55" s="33"/>
      <c r="D55" s="33"/>
      <c r="E55" s="34" t="s">
        <v>26</v>
      </c>
      <c r="F55" s="108"/>
      <c r="G55" s="78"/>
      <c r="H55" s="78"/>
    </row>
    <row r="56" spans="1:8" ht="16.5" customHeight="1" x14ac:dyDescent="0.3">
      <c r="A56" s="131" t="s">
        <v>146</v>
      </c>
      <c r="B56" s="33" t="s">
        <v>266</v>
      </c>
      <c r="C56" s="33"/>
      <c r="D56" s="33"/>
      <c r="E56" s="34" t="s">
        <v>26</v>
      </c>
      <c r="F56" s="52"/>
      <c r="G56" s="54"/>
      <c r="H56" s="37"/>
    </row>
    <row r="57" spans="1:8" s="106" customFormat="1" ht="14.4" thickBot="1" x14ac:dyDescent="0.35">
      <c r="A57" s="131" t="s">
        <v>267</v>
      </c>
      <c r="B57" s="103" t="s">
        <v>268</v>
      </c>
      <c r="C57" s="103"/>
      <c r="D57" s="103"/>
      <c r="E57" s="98" t="s">
        <v>73</v>
      </c>
      <c r="F57" s="101"/>
      <c r="G57" s="128"/>
      <c r="H57" s="105"/>
    </row>
    <row r="58" spans="1:8" ht="16.5" customHeight="1" thickBot="1" x14ac:dyDescent="0.35">
      <c r="A58" s="22"/>
      <c r="E58" s="47"/>
      <c r="F58" s="50"/>
      <c r="G58" s="43" t="s">
        <v>20</v>
      </c>
      <c r="H58" s="94"/>
    </row>
    <row r="59" spans="1:8" ht="21.6" customHeight="1" x14ac:dyDescent="0.3">
      <c r="A59" s="21">
        <v>3</v>
      </c>
      <c r="B59" s="11" t="s">
        <v>48</v>
      </c>
      <c r="E59" s="8"/>
      <c r="F59" s="14"/>
      <c r="G59" s="58"/>
      <c r="H59" s="37" t="str">
        <f t="shared" ref="H59" si="1">IF(G59="","",F59*G59)</f>
        <v/>
      </c>
    </row>
    <row r="60" spans="1:8" ht="16.5" customHeight="1" x14ac:dyDescent="0.3">
      <c r="A60" s="90">
        <v>3.1</v>
      </c>
      <c r="B60" s="33" t="s">
        <v>56</v>
      </c>
      <c r="C60" s="33"/>
      <c r="D60" s="33"/>
      <c r="E60" s="34" t="s">
        <v>61</v>
      </c>
      <c r="F60" s="52"/>
      <c r="G60" s="54"/>
      <c r="H60" s="37"/>
    </row>
    <row r="61" spans="1:8" ht="16.5" customHeight="1" x14ac:dyDescent="0.3">
      <c r="A61" s="90">
        <v>3.2</v>
      </c>
      <c r="B61" s="33" t="s">
        <v>58</v>
      </c>
      <c r="C61" s="33"/>
      <c r="D61" s="33"/>
      <c r="E61" s="34" t="s">
        <v>61</v>
      </c>
      <c r="F61" s="34"/>
      <c r="G61" s="54"/>
      <c r="H61" s="37"/>
    </row>
    <row r="62" spans="1:8" ht="16.5" customHeight="1" x14ac:dyDescent="0.3">
      <c r="A62" s="90">
        <v>3.3</v>
      </c>
      <c r="B62" s="33" t="s">
        <v>47</v>
      </c>
      <c r="C62" s="33"/>
      <c r="D62" s="33"/>
      <c r="E62" s="42" t="s">
        <v>43</v>
      </c>
      <c r="F62" s="101"/>
      <c r="G62" s="81"/>
      <c r="H62" s="37"/>
    </row>
    <row r="63" spans="1:8" ht="16.5" customHeight="1" x14ac:dyDescent="0.3">
      <c r="A63" s="90">
        <v>3.4</v>
      </c>
      <c r="B63" s="33" t="s">
        <v>124</v>
      </c>
      <c r="C63" s="33"/>
      <c r="D63" s="33"/>
      <c r="E63" s="42" t="s">
        <v>43</v>
      </c>
      <c r="F63" s="101"/>
      <c r="G63" s="81"/>
      <c r="H63" s="37"/>
    </row>
    <row r="64" spans="1:8" ht="16.5" customHeight="1" x14ac:dyDescent="0.3">
      <c r="A64" s="90">
        <v>3.5</v>
      </c>
      <c r="B64" s="33" t="s">
        <v>54</v>
      </c>
      <c r="C64" s="33"/>
      <c r="D64" s="33"/>
      <c r="E64" s="42" t="s">
        <v>43</v>
      </c>
      <c r="F64" s="101"/>
      <c r="G64" s="81"/>
      <c r="H64" s="37"/>
    </row>
    <row r="65" spans="1:8" ht="16.5" customHeight="1" x14ac:dyDescent="0.3">
      <c r="A65" s="90">
        <v>3.6</v>
      </c>
      <c r="B65" s="33" t="s">
        <v>18</v>
      </c>
      <c r="C65" s="33"/>
      <c r="D65" s="33"/>
      <c r="E65" s="42" t="s">
        <v>43</v>
      </c>
      <c r="F65" s="101"/>
      <c r="G65" s="81"/>
      <c r="H65" s="37"/>
    </row>
    <row r="66" spans="1:8" ht="16.5" customHeight="1" thickBot="1" x14ac:dyDescent="0.35">
      <c r="A66" s="90">
        <v>3.7</v>
      </c>
      <c r="B66" s="33" t="s">
        <v>62</v>
      </c>
      <c r="C66" s="33"/>
      <c r="D66" s="33"/>
      <c r="E66" s="42" t="s">
        <v>60</v>
      </c>
      <c r="F66" s="107"/>
      <c r="G66" s="81"/>
      <c r="H66" s="37"/>
    </row>
    <row r="67" spans="1:8" ht="16.5" customHeight="1" thickBot="1" x14ac:dyDescent="0.35">
      <c r="A67" s="22"/>
      <c r="E67" s="47"/>
      <c r="F67" s="50"/>
      <c r="G67" s="43" t="s">
        <v>28</v>
      </c>
      <c r="H67" s="94"/>
    </row>
    <row r="68" spans="1:8" ht="12" customHeight="1" x14ac:dyDescent="0.3">
      <c r="A68" s="22"/>
      <c r="E68" s="59"/>
      <c r="F68" s="60"/>
      <c r="G68" s="61"/>
      <c r="H68" s="78" t="str">
        <f t="shared" ref="H68:H69" si="2">IF(G68="","",F68*G68)</f>
        <v/>
      </c>
    </row>
    <row r="69" spans="1:8" ht="14.4" x14ac:dyDescent="0.3">
      <c r="A69" s="21">
        <v>4</v>
      </c>
      <c r="B69" s="11" t="s">
        <v>21</v>
      </c>
      <c r="E69" s="83"/>
      <c r="F69" s="14"/>
      <c r="G69" s="10"/>
      <c r="H69" s="78" t="str">
        <f t="shared" si="2"/>
        <v/>
      </c>
    </row>
    <row r="70" spans="1:8" ht="16.5" customHeight="1" x14ac:dyDescent="0.3">
      <c r="A70" s="32">
        <v>4.0999999999999996</v>
      </c>
      <c r="B70" s="33" t="s">
        <v>49</v>
      </c>
      <c r="C70" s="33"/>
      <c r="D70" s="33"/>
      <c r="E70" s="34" t="s">
        <v>43</v>
      </c>
      <c r="F70" s="52"/>
      <c r="G70" s="78"/>
      <c r="H70" s="78"/>
    </row>
    <row r="71" spans="1:8" ht="16.5" customHeight="1" x14ac:dyDescent="0.3">
      <c r="A71" s="32">
        <v>4.2</v>
      </c>
      <c r="B71" s="33" t="s">
        <v>22</v>
      </c>
      <c r="C71" s="33"/>
      <c r="D71" s="33"/>
      <c r="E71" s="34" t="s">
        <v>43</v>
      </c>
      <c r="F71" s="52"/>
      <c r="G71" s="78"/>
      <c r="H71" s="78"/>
    </row>
    <row r="72" spans="1:8" ht="16.5" customHeight="1" x14ac:dyDescent="0.3">
      <c r="A72" s="32">
        <v>4.3</v>
      </c>
      <c r="B72" s="33" t="s">
        <v>91</v>
      </c>
      <c r="C72" s="33"/>
      <c r="D72" s="33"/>
      <c r="E72" s="34"/>
      <c r="F72" s="56"/>
      <c r="G72" s="78"/>
      <c r="H72" s="78"/>
    </row>
    <row r="73" spans="1:8" ht="16.5" customHeight="1" x14ac:dyDescent="0.3">
      <c r="A73" s="32"/>
      <c r="B73" s="33" t="s">
        <v>23</v>
      </c>
      <c r="C73" s="33"/>
      <c r="D73" s="33"/>
      <c r="E73" s="34" t="s">
        <v>43</v>
      </c>
      <c r="F73" s="52"/>
      <c r="G73" s="82"/>
      <c r="H73" s="78"/>
    </row>
    <row r="74" spans="1:8" ht="16.5" customHeight="1" x14ac:dyDescent="0.3">
      <c r="A74" s="32"/>
      <c r="B74" s="33" t="s">
        <v>24</v>
      </c>
      <c r="C74" s="33"/>
      <c r="D74" s="33"/>
      <c r="E74" s="34" t="s">
        <v>25</v>
      </c>
      <c r="F74" s="52"/>
      <c r="G74" s="82"/>
      <c r="H74" s="78"/>
    </row>
    <row r="75" spans="1:8" ht="16.5" customHeight="1" x14ac:dyDescent="0.3">
      <c r="A75" s="32"/>
      <c r="B75" s="33" t="s">
        <v>50</v>
      </c>
      <c r="C75" s="33"/>
      <c r="D75" s="33"/>
      <c r="E75" s="32" t="s">
        <v>78</v>
      </c>
      <c r="F75" s="52"/>
      <c r="G75" s="82"/>
      <c r="H75" s="78"/>
    </row>
    <row r="76" spans="1:8" ht="16.5" customHeight="1" x14ac:dyDescent="0.3">
      <c r="A76" s="32">
        <v>4.4000000000000004</v>
      </c>
      <c r="B76" s="33" t="s">
        <v>59</v>
      </c>
      <c r="C76" s="33"/>
      <c r="D76" s="33"/>
      <c r="E76" s="34"/>
      <c r="F76" s="56"/>
      <c r="G76" s="78"/>
      <c r="H76" s="78"/>
    </row>
    <row r="77" spans="1:8" ht="16.5" customHeight="1" x14ac:dyDescent="0.3">
      <c r="A77" s="32"/>
      <c r="B77" s="33" t="s">
        <v>23</v>
      </c>
      <c r="C77" s="33"/>
      <c r="D77" s="33"/>
      <c r="E77" s="34" t="s">
        <v>43</v>
      </c>
      <c r="F77" s="52"/>
      <c r="G77" s="82"/>
      <c r="H77" s="78"/>
    </row>
    <row r="78" spans="1:8" ht="16.5" customHeight="1" x14ac:dyDescent="0.3">
      <c r="A78" s="32"/>
      <c r="B78" s="33" t="s">
        <v>24</v>
      </c>
      <c r="C78" s="33"/>
      <c r="D78" s="33"/>
      <c r="E78" s="34" t="s">
        <v>25</v>
      </c>
      <c r="F78" s="52"/>
      <c r="G78" s="82"/>
      <c r="H78" s="78"/>
    </row>
    <row r="79" spans="1:8" ht="16.5" customHeight="1" x14ac:dyDescent="0.3">
      <c r="A79" s="32"/>
      <c r="B79" s="33" t="s">
        <v>50</v>
      </c>
      <c r="C79" s="33"/>
      <c r="D79" s="33"/>
      <c r="E79" s="32" t="s">
        <v>78</v>
      </c>
      <c r="F79" s="52"/>
      <c r="G79" s="82"/>
      <c r="H79" s="78"/>
    </row>
    <row r="80" spans="1:8" ht="16.5" customHeight="1" x14ac:dyDescent="0.3">
      <c r="A80" s="32">
        <v>4.5</v>
      </c>
      <c r="B80" s="33" t="s">
        <v>97</v>
      </c>
      <c r="C80" s="33"/>
      <c r="D80" s="33"/>
      <c r="E80" s="34"/>
      <c r="F80" s="56"/>
      <c r="G80" s="78"/>
      <c r="H80" s="78"/>
    </row>
    <row r="81" spans="1:8" ht="16.5" customHeight="1" x14ac:dyDescent="0.3">
      <c r="A81" s="32"/>
      <c r="B81" s="33" t="s">
        <v>276</v>
      </c>
      <c r="C81" s="33"/>
      <c r="D81" s="33"/>
      <c r="E81" s="34"/>
      <c r="F81" s="56"/>
      <c r="G81" s="82"/>
      <c r="H81" s="78"/>
    </row>
    <row r="82" spans="1:8" ht="16.5" customHeight="1" x14ac:dyDescent="0.3">
      <c r="A82" s="32"/>
      <c r="B82" s="33" t="s">
        <v>23</v>
      </c>
      <c r="C82" s="33"/>
      <c r="D82" s="33"/>
      <c r="E82" s="34" t="s">
        <v>43</v>
      </c>
      <c r="F82" s="52"/>
      <c r="G82" s="82"/>
      <c r="H82" s="78"/>
    </row>
    <row r="83" spans="1:8" ht="16.5" customHeight="1" x14ac:dyDescent="0.3">
      <c r="A83" s="32"/>
      <c r="B83" s="33" t="s">
        <v>24</v>
      </c>
      <c r="C83" s="33"/>
      <c r="D83" s="33"/>
      <c r="E83" s="34" t="s">
        <v>25</v>
      </c>
      <c r="F83" s="52"/>
      <c r="G83" s="82"/>
      <c r="H83" s="78"/>
    </row>
    <row r="84" spans="1:8" ht="16.5" customHeight="1" x14ac:dyDescent="0.3">
      <c r="A84" s="32"/>
      <c r="B84" s="33" t="s">
        <v>50</v>
      </c>
      <c r="C84" s="33"/>
      <c r="D84" s="33"/>
      <c r="E84" s="34" t="s">
        <v>60</v>
      </c>
      <c r="F84" s="52"/>
      <c r="G84" s="82"/>
      <c r="H84" s="78"/>
    </row>
    <row r="85" spans="1:8" ht="16.5" customHeight="1" x14ac:dyDescent="0.3">
      <c r="A85" s="32"/>
      <c r="B85" s="33" t="s">
        <v>277</v>
      </c>
      <c r="C85" s="33"/>
      <c r="D85" s="33"/>
      <c r="E85" s="34"/>
      <c r="F85" s="52"/>
      <c r="G85" s="82"/>
      <c r="H85" s="78"/>
    </row>
    <row r="86" spans="1:8" ht="16.5" customHeight="1" x14ac:dyDescent="0.3">
      <c r="A86" s="32"/>
      <c r="B86" s="33" t="s">
        <v>23</v>
      </c>
      <c r="C86" s="33"/>
      <c r="D86" s="33"/>
      <c r="E86" s="34" t="s">
        <v>43</v>
      </c>
      <c r="F86" s="52"/>
      <c r="G86" s="82"/>
      <c r="H86" s="78"/>
    </row>
    <row r="87" spans="1:8" ht="16.5" customHeight="1" x14ac:dyDescent="0.3">
      <c r="A87" s="32"/>
      <c r="B87" s="33" t="s">
        <v>24</v>
      </c>
      <c r="C87" s="33"/>
      <c r="D87" s="33"/>
      <c r="E87" s="34" t="s">
        <v>25</v>
      </c>
      <c r="F87" s="52"/>
      <c r="G87" s="82"/>
      <c r="H87" s="78"/>
    </row>
    <row r="88" spans="1:8" ht="16.5" customHeight="1" x14ac:dyDescent="0.3">
      <c r="A88" s="32"/>
      <c r="B88" s="33" t="s">
        <v>50</v>
      </c>
      <c r="C88" s="33"/>
      <c r="D88" s="33"/>
      <c r="E88" s="34" t="s">
        <v>60</v>
      </c>
      <c r="F88" s="52"/>
      <c r="G88" s="82"/>
      <c r="H88" s="78"/>
    </row>
    <row r="89" spans="1:8" ht="16.5" customHeight="1" x14ac:dyDescent="0.3">
      <c r="A89" s="32"/>
      <c r="B89" s="33" t="s">
        <v>147</v>
      </c>
      <c r="C89" s="33"/>
      <c r="D89" s="33"/>
      <c r="E89" s="98" t="s">
        <v>26</v>
      </c>
      <c r="F89" s="52"/>
      <c r="G89" s="82"/>
      <c r="H89" s="78"/>
    </row>
    <row r="90" spans="1:8" ht="16.5" customHeight="1" x14ac:dyDescent="0.3">
      <c r="A90" s="32">
        <v>4.5999999999999996</v>
      </c>
      <c r="B90" s="33" t="s">
        <v>148</v>
      </c>
      <c r="C90" s="33"/>
      <c r="D90" s="33"/>
      <c r="E90" s="98"/>
      <c r="F90" s="52"/>
      <c r="G90" s="82"/>
      <c r="H90" s="78"/>
    </row>
    <row r="91" spans="1:8" ht="16.5" customHeight="1" x14ac:dyDescent="0.3">
      <c r="A91" s="32"/>
      <c r="B91" s="33" t="s">
        <v>158</v>
      </c>
      <c r="C91" s="33"/>
      <c r="D91" s="33"/>
      <c r="E91" s="98" t="s">
        <v>43</v>
      </c>
      <c r="F91" s="52"/>
      <c r="G91" s="82"/>
      <c r="H91" s="78"/>
    </row>
    <row r="92" spans="1:8" ht="16.5" customHeight="1" x14ac:dyDescent="0.3">
      <c r="A92" s="32"/>
      <c r="B92" s="33" t="s">
        <v>162</v>
      </c>
      <c r="C92" s="33"/>
      <c r="D92" s="33"/>
      <c r="E92" s="98" t="s">
        <v>60</v>
      </c>
      <c r="F92" s="52"/>
      <c r="G92" s="82"/>
      <c r="H92" s="78"/>
    </row>
    <row r="93" spans="1:8" ht="16.5" customHeight="1" x14ac:dyDescent="0.3">
      <c r="A93" s="32"/>
      <c r="B93" s="33" t="s">
        <v>161</v>
      </c>
      <c r="C93" s="33"/>
      <c r="D93" s="33"/>
      <c r="E93" s="98" t="s">
        <v>43</v>
      </c>
      <c r="F93" s="52"/>
      <c r="G93" s="82"/>
      <c r="H93" s="78"/>
    </row>
    <row r="94" spans="1:8" x14ac:dyDescent="0.3">
      <c r="A94" s="32"/>
      <c r="B94" s="33" t="s">
        <v>94</v>
      </c>
      <c r="E94" s="40" t="s">
        <v>60</v>
      </c>
      <c r="F94" s="57"/>
      <c r="G94" s="67"/>
      <c r="H94" s="78"/>
    </row>
    <row r="95" spans="1:8" ht="16.5" customHeight="1" x14ac:dyDescent="0.3">
      <c r="A95" s="38"/>
      <c r="B95" s="33" t="s">
        <v>159</v>
      </c>
      <c r="C95" s="33"/>
      <c r="D95" s="33"/>
      <c r="E95" s="34" t="s">
        <v>60</v>
      </c>
      <c r="F95" s="52"/>
      <c r="G95" s="52"/>
      <c r="H95" s="78"/>
    </row>
    <row r="96" spans="1:8" x14ac:dyDescent="0.3">
      <c r="A96" s="90"/>
      <c r="B96" s="33" t="s">
        <v>95</v>
      </c>
      <c r="E96" s="40" t="s">
        <v>60</v>
      </c>
      <c r="F96" s="57"/>
      <c r="G96" s="67"/>
      <c r="H96" s="78"/>
    </row>
    <row r="97" spans="1:8" x14ac:dyDescent="0.3">
      <c r="A97" s="38"/>
      <c r="B97" s="33" t="s">
        <v>96</v>
      </c>
      <c r="E97" s="40" t="s">
        <v>60</v>
      </c>
      <c r="F97" s="57"/>
      <c r="G97" s="67"/>
      <c r="H97" s="78"/>
    </row>
    <row r="98" spans="1:8" x14ac:dyDescent="0.3">
      <c r="A98" s="38"/>
      <c r="B98" s="33" t="s">
        <v>160</v>
      </c>
      <c r="E98" s="40" t="s">
        <v>73</v>
      </c>
      <c r="F98" s="57"/>
      <c r="G98" s="123"/>
      <c r="H98" s="78"/>
    </row>
    <row r="99" spans="1:8" ht="16.5" customHeight="1" x14ac:dyDescent="0.3">
      <c r="A99" s="32">
        <v>4.7</v>
      </c>
      <c r="B99" s="33" t="s">
        <v>149</v>
      </c>
      <c r="C99" s="33"/>
      <c r="D99" s="33"/>
      <c r="E99" s="98"/>
      <c r="F99" s="52"/>
      <c r="G99" s="82"/>
      <c r="H99" s="78"/>
    </row>
    <row r="100" spans="1:8" x14ac:dyDescent="0.3">
      <c r="A100" s="32" t="s">
        <v>155</v>
      </c>
      <c r="B100" s="33" t="s">
        <v>156</v>
      </c>
      <c r="E100" s="40" t="s">
        <v>154</v>
      </c>
      <c r="F100" s="57"/>
      <c r="G100" s="67"/>
      <c r="H100" s="78"/>
    </row>
    <row r="101" spans="1:8" x14ac:dyDescent="0.3">
      <c r="A101" s="32" t="s">
        <v>150</v>
      </c>
      <c r="B101" s="33" t="s">
        <v>92</v>
      </c>
      <c r="E101" s="40" t="s">
        <v>60</v>
      </c>
      <c r="F101" s="57"/>
      <c r="G101" s="67"/>
      <c r="H101" s="78"/>
    </row>
    <row r="102" spans="1:8" x14ac:dyDescent="0.3">
      <c r="A102" s="32"/>
      <c r="B102" s="33" t="s">
        <v>93</v>
      </c>
      <c r="E102" s="40" t="s">
        <v>60</v>
      </c>
      <c r="F102" s="57"/>
      <c r="G102" s="67"/>
      <c r="H102" s="78"/>
    </row>
    <row r="103" spans="1:8" x14ac:dyDescent="0.3">
      <c r="A103" s="32" t="s">
        <v>151</v>
      </c>
      <c r="B103" s="33" t="s">
        <v>94</v>
      </c>
      <c r="E103" s="40" t="s">
        <v>157</v>
      </c>
      <c r="F103" s="57"/>
      <c r="G103" s="67"/>
      <c r="H103" s="78"/>
    </row>
    <row r="104" spans="1:8" x14ac:dyDescent="0.3">
      <c r="A104" s="32" t="s">
        <v>152</v>
      </c>
      <c r="B104" s="33" t="s">
        <v>153</v>
      </c>
      <c r="E104" s="40" t="s">
        <v>154</v>
      </c>
      <c r="F104" s="57"/>
      <c r="G104" s="67"/>
      <c r="H104" s="78"/>
    </row>
    <row r="105" spans="1:8" s="106" customFormat="1" x14ac:dyDescent="0.3">
      <c r="A105" s="102">
        <v>4.8</v>
      </c>
      <c r="B105" s="103" t="s">
        <v>208</v>
      </c>
      <c r="E105" s="124" t="s">
        <v>154</v>
      </c>
      <c r="F105" s="125"/>
      <c r="G105" s="126"/>
      <c r="H105" s="105"/>
    </row>
    <row r="106" spans="1:8" x14ac:dyDescent="0.3">
      <c r="A106" s="102">
        <v>4.9000000000000004</v>
      </c>
      <c r="B106" s="103" t="s">
        <v>270</v>
      </c>
      <c r="C106" s="106"/>
      <c r="D106" s="106"/>
      <c r="E106" s="124"/>
      <c r="F106" s="125"/>
      <c r="G106" s="126"/>
      <c r="H106" s="105"/>
    </row>
    <row r="107" spans="1:8" ht="16.5" customHeight="1" x14ac:dyDescent="0.3">
      <c r="A107" s="32" t="s">
        <v>163</v>
      </c>
      <c r="B107" s="33" t="s">
        <v>137</v>
      </c>
      <c r="C107" s="33"/>
      <c r="D107" s="33"/>
      <c r="E107" s="40"/>
      <c r="F107" s="57"/>
      <c r="G107" s="67"/>
      <c r="H107" s="78"/>
    </row>
    <row r="108" spans="1:8" ht="16.5" customHeight="1" x14ac:dyDescent="0.3">
      <c r="A108" s="32"/>
      <c r="B108" s="33" t="s">
        <v>116</v>
      </c>
      <c r="C108" s="33"/>
      <c r="D108" s="33"/>
      <c r="E108" s="34" t="s">
        <v>26</v>
      </c>
      <c r="F108" s="52"/>
      <c r="G108" s="78"/>
      <c r="H108" s="78"/>
    </row>
    <row r="109" spans="1:8" ht="16.5" customHeight="1" x14ac:dyDescent="0.3">
      <c r="A109" s="32" t="s">
        <v>164</v>
      </c>
      <c r="B109" s="33" t="s">
        <v>138</v>
      </c>
      <c r="C109" s="33"/>
      <c r="D109" s="33"/>
      <c r="E109" s="40"/>
      <c r="F109" s="57"/>
      <c r="G109" s="67"/>
      <c r="H109" s="78"/>
    </row>
    <row r="110" spans="1:8" ht="16.5" customHeight="1" x14ac:dyDescent="0.3">
      <c r="A110" s="32"/>
      <c r="B110" s="33" t="s">
        <v>116</v>
      </c>
      <c r="C110" s="33"/>
      <c r="D110" s="33"/>
      <c r="E110" s="34" t="s">
        <v>26</v>
      </c>
      <c r="F110" s="52"/>
      <c r="G110" s="78"/>
      <c r="H110" s="78"/>
    </row>
    <row r="111" spans="1:8" ht="16.5" customHeight="1" x14ac:dyDescent="0.3">
      <c r="A111" s="32" t="s">
        <v>206</v>
      </c>
      <c r="B111" s="33" t="s">
        <v>271</v>
      </c>
      <c r="C111" s="33"/>
      <c r="D111" s="33"/>
      <c r="E111" s="34" t="s">
        <v>61</v>
      </c>
      <c r="F111" s="52"/>
      <c r="G111" s="78"/>
      <c r="H111" s="78"/>
    </row>
    <row r="112" spans="1:8" ht="15" customHeight="1" x14ac:dyDescent="0.3">
      <c r="A112" s="38">
        <v>4.0999999999999996</v>
      </c>
      <c r="B112" s="33" t="s">
        <v>165</v>
      </c>
      <c r="C112" s="33"/>
      <c r="D112" s="33"/>
      <c r="E112" s="34" t="s">
        <v>154</v>
      </c>
      <c r="F112" s="57"/>
      <c r="G112" s="67"/>
      <c r="H112" s="78"/>
    </row>
    <row r="113" spans="1:8" ht="15" customHeight="1" x14ac:dyDescent="0.3">
      <c r="A113" s="38">
        <v>4.1100000000000003</v>
      </c>
      <c r="B113" s="33" t="s">
        <v>166</v>
      </c>
      <c r="C113" s="33"/>
      <c r="D113" s="33"/>
      <c r="E113" s="34" t="s">
        <v>154</v>
      </c>
      <c r="F113" s="57"/>
      <c r="G113" s="67"/>
      <c r="H113" s="78"/>
    </row>
    <row r="114" spans="1:8" ht="15" customHeight="1" x14ac:dyDescent="0.3">
      <c r="A114" s="38">
        <v>4.12</v>
      </c>
      <c r="B114" s="33" t="s">
        <v>209</v>
      </c>
      <c r="C114" s="33"/>
      <c r="D114" s="33"/>
      <c r="E114" s="34" t="s">
        <v>154</v>
      </c>
      <c r="F114" s="57"/>
      <c r="G114" s="67"/>
      <c r="H114" s="78"/>
    </row>
    <row r="115" spans="1:8" ht="16.5" customHeight="1" thickBot="1" x14ac:dyDescent="0.35">
      <c r="A115" s="32">
        <v>4.13</v>
      </c>
      <c r="B115" s="33" t="s">
        <v>213</v>
      </c>
      <c r="C115" s="33"/>
      <c r="D115" s="33"/>
      <c r="E115" s="34" t="s">
        <v>26</v>
      </c>
      <c r="F115" s="52"/>
      <c r="G115" s="78"/>
      <c r="H115" s="78"/>
    </row>
    <row r="116" spans="1:8" ht="14.4" thickBot="1" x14ac:dyDescent="0.35">
      <c r="A116" s="32"/>
      <c r="B116" s="122"/>
      <c r="E116" s="47"/>
      <c r="F116" s="50"/>
      <c r="G116" s="43" t="s">
        <v>34</v>
      </c>
      <c r="H116" s="94"/>
    </row>
    <row r="117" spans="1:8" ht="18.75" customHeight="1" x14ac:dyDescent="0.3">
      <c r="A117" s="22"/>
      <c r="D117" s="63"/>
      <c r="E117" s="68"/>
      <c r="F117" s="69"/>
      <c r="G117" s="70"/>
      <c r="H117" s="37" t="str">
        <f t="shared" ref="H117:H120" si="3">IF(G117="","",F117*G117)</f>
        <v/>
      </c>
    </row>
    <row r="118" spans="1:8" ht="14.25" customHeight="1" x14ac:dyDescent="0.3">
      <c r="A118" s="21">
        <v>5</v>
      </c>
      <c r="B118" s="11" t="s">
        <v>29</v>
      </c>
      <c r="E118" s="8"/>
      <c r="F118" s="14"/>
      <c r="G118" s="10"/>
      <c r="H118" s="37" t="str">
        <f t="shared" si="3"/>
        <v/>
      </c>
    </row>
    <row r="119" spans="1:8" ht="15" customHeight="1" x14ac:dyDescent="0.3">
      <c r="A119" s="32">
        <v>5.0999999999999996</v>
      </c>
      <c r="B119" s="33" t="s">
        <v>167</v>
      </c>
      <c r="C119" s="33"/>
      <c r="D119" s="33"/>
      <c r="E119" s="34"/>
      <c r="F119" s="41"/>
      <c r="G119" s="36"/>
      <c r="H119" s="37" t="str">
        <f t="shared" ref="H119" si="4">IF(G119="","",F119*G119)</f>
        <v/>
      </c>
    </row>
    <row r="120" spans="1:8" ht="15" customHeight="1" x14ac:dyDescent="0.3">
      <c r="A120" s="32" t="s">
        <v>168</v>
      </c>
      <c r="B120" s="33" t="s">
        <v>30</v>
      </c>
      <c r="C120" s="33"/>
      <c r="D120" s="33"/>
      <c r="E120" s="34"/>
      <c r="F120" s="41"/>
      <c r="G120" s="36"/>
      <c r="H120" s="37" t="str">
        <f t="shared" si="3"/>
        <v/>
      </c>
    </row>
    <row r="121" spans="1:8" ht="16.5" customHeight="1" x14ac:dyDescent="0.3">
      <c r="A121" s="32"/>
      <c r="B121" s="33" t="s">
        <v>23</v>
      </c>
      <c r="C121" s="33"/>
      <c r="D121" s="33"/>
      <c r="E121" s="34" t="s">
        <v>43</v>
      </c>
      <c r="F121" s="52"/>
      <c r="G121" s="82"/>
      <c r="H121" s="78"/>
    </row>
    <row r="122" spans="1:8" ht="16.5" customHeight="1" x14ac:dyDescent="0.3">
      <c r="A122" s="32"/>
      <c r="B122" s="33" t="s">
        <v>24</v>
      </c>
      <c r="C122" s="33"/>
      <c r="D122" s="33"/>
      <c r="E122" s="34" t="s">
        <v>25</v>
      </c>
      <c r="F122" s="52"/>
      <c r="G122" s="82"/>
      <c r="H122" s="78"/>
    </row>
    <row r="123" spans="1:8" ht="16.5" customHeight="1" x14ac:dyDescent="0.3">
      <c r="A123" s="32"/>
      <c r="B123" s="33" t="s">
        <v>50</v>
      </c>
      <c r="C123" s="33"/>
      <c r="D123" s="33"/>
      <c r="E123" s="34" t="s">
        <v>60</v>
      </c>
      <c r="F123" s="52"/>
      <c r="G123" s="82"/>
      <c r="H123" s="78"/>
    </row>
    <row r="124" spans="1:8" ht="15" customHeight="1" x14ac:dyDescent="0.3">
      <c r="A124" s="32"/>
      <c r="B124" s="33" t="s">
        <v>125</v>
      </c>
      <c r="C124" s="33"/>
      <c r="D124" s="33"/>
      <c r="E124" s="34" t="s">
        <v>26</v>
      </c>
      <c r="F124" s="57"/>
      <c r="G124" s="67"/>
      <c r="H124" s="78"/>
    </row>
    <row r="125" spans="1:8" ht="15" customHeight="1" x14ac:dyDescent="0.3">
      <c r="A125" s="32" t="s">
        <v>169</v>
      </c>
      <c r="B125" s="33" t="s">
        <v>170</v>
      </c>
      <c r="C125" s="33"/>
      <c r="D125" s="33"/>
      <c r="E125" s="34"/>
      <c r="F125" s="41"/>
      <c r="G125" s="36"/>
      <c r="H125" s="37" t="str">
        <f t="shared" ref="H125:H127" si="5">IF(G125="","",F125*G125)</f>
        <v/>
      </c>
    </row>
    <row r="126" spans="1:8" ht="15" customHeight="1" x14ac:dyDescent="0.3">
      <c r="A126" s="32">
        <v>5.2</v>
      </c>
      <c r="B126" s="33" t="s">
        <v>171</v>
      </c>
      <c r="C126" s="33"/>
      <c r="D126" s="33"/>
      <c r="E126" s="34"/>
      <c r="F126" s="41"/>
      <c r="G126" s="36"/>
      <c r="H126" s="37" t="str">
        <f t="shared" si="5"/>
        <v/>
      </c>
    </row>
    <row r="127" spans="1:8" ht="15" customHeight="1" x14ac:dyDescent="0.3">
      <c r="A127" s="32" t="s">
        <v>172</v>
      </c>
      <c r="B127" s="33" t="s">
        <v>279</v>
      </c>
      <c r="C127" s="33"/>
      <c r="D127" s="33"/>
      <c r="E127" s="34" t="s">
        <v>175</v>
      </c>
      <c r="F127" s="41"/>
      <c r="G127" s="36"/>
      <c r="H127" s="37" t="str">
        <f t="shared" si="5"/>
        <v/>
      </c>
    </row>
    <row r="128" spans="1:8" ht="16.5" customHeight="1" x14ac:dyDescent="0.3">
      <c r="A128" s="32"/>
      <c r="B128" s="33" t="s">
        <v>278</v>
      </c>
      <c r="C128" s="33"/>
      <c r="D128" s="33"/>
      <c r="E128" s="34" t="s">
        <v>43</v>
      </c>
      <c r="F128" s="52"/>
      <c r="G128" s="82"/>
      <c r="H128" s="78"/>
    </row>
    <row r="129" spans="1:8" ht="16.5" customHeight="1" x14ac:dyDescent="0.3">
      <c r="A129" s="32"/>
      <c r="B129" s="33" t="s">
        <v>24</v>
      </c>
      <c r="C129" s="33"/>
      <c r="D129" s="33"/>
      <c r="E129" s="34" t="s">
        <v>25</v>
      </c>
      <c r="F129" s="52"/>
      <c r="G129" s="82"/>
      <c r="H129" s="78"/>
    </row>
    <row r="130" spans="1:8" ht="16.5" customHeight="1" x14ac:dyDescent="0.3">
      <c r="A130" s="32"/>
      <c r="B130" s="33" t="s">
        <v>50</v>
      </c>
      <c r="C130" s="33"/>
      <c r="D130" s="33"/>
      <c r="E130" s="34" t="s">
        <v>60</v>
      </c>
      <c r="F130" s="52"/>
      <c r="G130" s="82"/>
      <c r="H130" s="78"/>
    </row>
    <row r="131" spans="1:8" ht="16.5" customHeight="1" x14ac:dyDescent="0.3">
      <c r="A131" s="32"/>
      <c r="B131" s="33" t="s">
        <v>132</v>
      </c>
      <c r="C131" s="33"/>
      <c r="D131" s="33"/>
      <c r="E131" s="34" t="s">
        <v>26</v>
      </c>
      <c r="F131" s="52"/>
      <c r="G131" s="78"/>
      <c r="H131" s="78"/>
    </row>
    <row r="132" spans="1:8" ht="15" customHeight="1" x14ac:dyDescent="0.3">
      <c r="A132" s="32" t="s">
        <v>173</v>
      </c>
      <c r="B132" s="33" t="s">
        <v>174</v>
      </c>
      <c r="C132" s="33"/>
      <c r="D132" s="33"/>
      <c r="E132" s="34" t="s">
        <v>175</v>
      </c>
      <c r="F132" s="41"/>
      <c r="G132" s="36"/>
      <c r="H132" s="37" t="str">
        <f t="shared" ref="H132" si="6">IF(G132="","",F132*G132)</f>
        <v/>
      </c>
    </row>
    <row r="133" spans="1:8" ht="16.5" customHeight="1" x14ac:dyDescent="0.3">
      <c r="A133" s="32">
        <v>5.3</v>
      </c>
      <c r="B133" s="33" t="s">
        <v>31</v>
      </c>
      <c r="C133" s="33"/>
      <c r="D133" s="33"/>
      <c r="E133" s="34"/>
      <c r="F133" s="35"/>
      <c r="G133" s="39"/>
      <c r="H133" s="78"/>
    </row>
    <row r="134" spans="1:8" ht="16.5" customHeight="1" x14ac:dyDescent="0.3">
      <c r="A134" s="32" t="s">
        <v>98</v>
      </c>
      <c r="B134" s="33" t="s">
        <v>32</v>
      </c>
      <c r="C134" s="33"/>
      <c r="D134" s="33"/>
      <c r="E134" s="34"/>
      <c r="F134" s="35"/>
      <c r="G134" s="39"/>
      <c r="H134" s="78"/>
    </row>
    <row r="135" spans="1:8" ht="16.5" customHeight="1" x14ac:dyDescent="0.3">
      <c r="A135" s="32" t="s">
        <v>99</v>
      </c>
      <c r="B135" s="33" t="s">
        <v>176</v>
      </c>
      <c r="C135" s="33"/>
      <c r="D135" s="33"/>
      <c r="E135" s="34" t="s">
        <v>60</v>
      </c>
      <c r="F135" s="52"/>
      <c r="G135" s="74"/>
      <c r="H135" s="78"/>
    </row>
    <row r="136" spans="1:8" ht="16.5" customHeight="1" x14ac:dyDescent="0.3">
      <c r="A136" s="32" t="s">
        <v>100</v>
      </c>
      <c r="B136" s="33" t="s">
        <v>33</v>
      </c>
      <c r="C136" s="33"/>
      <c r="D136" s="33"/>
      <c r="E136" s="34" t="s">
        <v>60</v>
      </c>
      <c r="F136" s="52"/>
      <c r="G136" s="74"/>
      <c r="H136" s="78"/>
    </row>
    <row r="137" spans="1:8" ht="16.5" customHeight="1" x14ac:dyDescent="0.3">
      <c r="A137" s="32" t="s">
        <v>177</v>
      </c>
      <c r="B137" s="33" t="s">
        <v>106</v>
      </c>
      <c r="C137" s="33"/>
      <c r="D137" s="33"/>
      <c r="E137" s="34" t="s">
        <v>60</v>
      </c>
      <c r="F137" s="52"/>
      <c r="G137" s="74"/>
      <c r="H137" s="78"/>
    </row>
    <row r="138" spans="1:8" ht="16.5" customHeight="1" x14ac:dyDescent="0.3">
      <c r="A138" s="32" t="s">
        <v>178</v>
      </c>
      <c r="B138" s="33" t="s">
        <v>179</v>
      </c>
      <c r="C138" s="33"/>
      <c r="D138" s="33"/>
      <c r="E138" s="34" t="s">
        <v>60</v>
      </c>
      <c r="F138" s="52"/>
      <c r="G138" s="74"/>
      <c r="H138" s="78"/>
    </row>
    <row r="139" spans="1:8" ht="16.5" customHeight="1" x14ac:dyDescent="0.3">
      <c r="A139" s="32" t="s">
        <v>101</v>
      </c>
      <c r="B139" s="33" t="s">
        <v>44</v>
      </c>
      <c r="C139" s="33"/>
      <c r="D139" s="33"/>
      <c r="E139" s="34" t="s">
        <v>26</v>
      </c>
      <c r="F139" s="52"/>
      <c r="G139" s="74"/>
      <c r="H139" s="78"/>
    </row>
    <row r="140" spans="1:8" ht="16.5" customHeight="1" x14ac:dyDescent="0.3">
      <c r="A140" s="32" t="s">
        <v>102</v>
      </c>
      <c r="B140" s="33" t="s">
        <v>51</v>
      </c>
      <c r="C140" s="33"/>
      <c r="D140" s="33"/>
      <c r="E140" s="34" t="s">
        <v>26</v>
      </c>
      <c r="F140" s="52"/>
      <c r="G140" s="74"/>
      <c r="H140" s="78"/>
    </row>
    <row r="141" spans="1:8" ht="16.5" customHeight="1" x14ac:dyDescent="0.3">
      <c r="A141" s="32" t="s">
        <v>180</v>
      </c>
      <c r="B141" s="33" t="s">
        <v>181</v>
      </c>
      <c r="C141" s="33"/>
      <c r="D141" s="33"/>
      <c r="E141" s="34" t="s">
        <v>26</v>
      </c>
      <c r="F141" s="52"/>
      <c r="G141" s="74"/>
      <c r="H141" s="78"/>
    </row>
    <row r="142" spans="1:8" ht="16.5" customHeight="1" x14ac:dyDescent="0.3">
      <c r="A142" s="32" t="s">
        <v>103</v>
      </c>
      <c r="B142" s="33" t="s">
        <v>52</v>
      </c>
      <c r="C142" s="33"/>
      <c r="D142" s="33"/>
      <c r="E142" s="34" t="s">
        <v>26</v>
      </c>
      <c r="F142" s="52"/>
      <c r="G142" s="74"/>
      <c r="H142" s="78"/>
    </row>
    <row r="143" spans="1:8" x14ac:dyDescent="0.3">
      <c r="A143" s="32" t="s">
        <v>104</v>
      </c>
      <c r="B143" s="33" t="s">
        <v>182</v>
      </c>
      <c r="D143" s="63"/>
      <c r="E143" s="34" t="s">
        <v>26</v>
      </c>
      <c r="F143" s="52"/>
      <c r="G143" s="52"/>
      <c r="H143" s="78"/>
    </row>
    <row r="144" spans="1:8" x14ac:dyDescent="0.3">
      <c r="A144" s="32"/>
      <c r="B144" s="33" t="s">
        <v>183</v>
      </c>
      <c r="D144" s="63"/>
      <c r="E144" s="34" t="s">
        <v>26</v>
      </c>
      <c r="F144" s="52"/>
      <c r="G144" s="52"/>
      <c r="H144" s="78"/>
    </row>
    <row r="145" spans="1:8" x14ac:dyDescent="0.3">
      <c r="A145" s="32"/>
      <c r="B145" s="33" t="s">
        <v>120</v>
      </c>
      <c r="D145" s="63"/>
      <c r="E145" s="34" t="s">
        <v>26</v>
      </c>
      <c r="F145" s="52"/>
      <c r="G145" s="52"/>
      <c r="H145" s="78"/>
    </row>
    <row r="146" spans="1:8" x14ac:dyDescent="0.3">
      <c r="A146" s="32"/>
      <c r="B146" s="33" t="s">
        <v>131</v>
      </c>
      <c r="D146" s="63"/>
      <c r="E146" s="34" t="s">
        <v>26</v>
      </c>
      <c r="F146" s="52"/>
      <c r="G146" s="52"/>
      <c r="H146" s="78"/>
    </row>
    <row r="147" spans="1:8" ht="16.5" customHeight="1" x14ac:dyDescent="0.3">
      <c r="A147" s="32" t="s">
        <v>105</v>
      </c>
      <c r="B147" s="33" t="s">
        <v>184</v>
      </c>
      <c r="C147" s="33"/>
      <c r="D147" s="33"/>
      <c r="E147" s="34" t="s">
        <v>26</v>
      </c>
      <c r="F147" s="52"/>
      <c r="G147" s="74"/>
      <c r="H147" s="78"/>
    </row>
    <row r="148" spans="1:8" ht="16.5" customHeight="1" x14ac:dyDescent="0.3">
      <c r="A148" s="32" t="s">
        <v>185</v>
      </c>
      <c r="B148" s="33" t="s">
        <v>186</v>
      </c>
      <c r="C148" s="33"/>
      <c r="D148" s="33"/>
      <c r="E148" s="34" t="s">
        <v>60</v>
      </c>
      <c r="F148" s="52"/>
      <c r="G148" s="74"/>
      <c r="H148" s="78"/>
    </row>
    <row r="149" spans="1:8" x14ac:dyDescent="0.3">
      <c r="A149" s="32" t="s">
        <v>207</v>
      </c>
      <c r="B149" s="129" t="s">
        <v>214</v>
      </c>
      <c r="C149" s="106"/>
      <c r="D149" s="106"/>
      <c r="E149" s="98" t="s">
        <v>154</v>
      </c>
      <c r="F149" s="101"/>
      <c r="G149" s="101"/>
      <c r="H149" s="105"/>
    </row>
    <row r="150" spans="1:8" ht="16.5" customHeight="1" x14ac:dyDescent="0.3">
      <c r="A150" s="32">
        <v>5.4</v>
      </c>
      <c r="B150" s="92" t="s">
        <v>188</v>
      </c>
      <c r="C150" s="92"/>
      <c r="D150" s="92"/>
      <c r="E150" s="34"/>
      <c r="F150" s="52"/>
      <c r="G150" s="52"/>
      <c r="H150" s="78"/>
    </row>
    <row r="151" spans="1:8" ht="16.5" customHeight="1" x14ac:dyDescent="0.3">
      <c r="A151" s="32"/>
      <c r="B151" s="73" t="s">
        <v>189</v>
      </c>
      <c r="C151" s="33"/>
      <c r="D151" s="55"/>
      <c r="E151" s="34" t="s">
        <v>60</v>
      </c>
      <c r="F151" s="52"/>
      <c r="G151" s="52"/>
      <c r="H151" s="78"/>
    </row>
    <row r="152" spans="1:8" ht="16.5" customHeight="1" x14ac:dyDescent="0.3">
      <c r="A152" s="32"/>
      <c r="B152" s="73" t="s">
        <v>128</v>
      </c>
      <c r="C152" s="33"/>
      <c r="D152" s="55"/>
      <c r="E152" s="34" t="s">
        <v>60</v>
      </c>
      <c r="F152" s="52"/>
      <c r="G152" s="52"/>
      <c r="H152" s="78"/>
    </row>
    <row r="153" spans="1:8" ht="16.5" customHeight="1" x14ac:dyDescent="0.3">
      <c r="A153" s="32">
        <v>5.5</v>
      </c>
      <c r="B153" s="92" t="s">
        <v>187</v>
      </c>
      <c r="C153" s="92"/>
      <c r="D153" s="92"/>
      <c r="E153" s="34"/>
      <c r="F153" s="52"/>
      <c r="G153" s="52"/>
      <c r="H153" s="78"/>
    </row>
    <row r="154" spans="1:8" ht="16.5" customHeight="1" x14ac:dyDescent="0.3">
      <c r="A154" s="32"/>
      <c r="B154" s="73" t="s">
        <v>190</v>
      </c>
      <c r="C154" s="33"/>
      <c r="D154" s="55"/>
      <c r="E154" s="34" t="s">
        <v>60</v>
      </c>
      <c r="F154" s="52"/>
      <c r="G154" s="52"/>
      <c r="H154" s="78"/>
    </row>
    <row r="155" spans="1:8" ht="16.5" customHeight="1" x14ac:dyDescent="0.3">
      <c r="A155" s="32"/>
      <c r="B155" s="73" t="s">
        <v>121</v>
      </c>
      <c r="C155" s="33"/>
      <c r="D155" s="55"/>
      <c r="E155" s="34" t="s">
        <v>60</v>
      </c>
      <c r="F155" s="52"/>
      <c r="G155" s="52"/>
      <c r="H155" s="78"/>
    </row>
    <row r="156" spans="1:8" ht="16.5" customHeight="1" x14ac:dyDescent="0.3">
      <c r="A156" s="32"/>
      <c r="B156" s="73" t="s">
        <v>191</v>
      </c>
      <c r="C156" s="33"/>
      <c r="D156" s="55"/>
      <c r="E156" s="34" t="s">
        <v>60</v>
      </c>
      <c r="F156" s="52"/>
      <c r="G156" s="52"/>
      <c r="H156" s="78"/>
    </row>
    <row r="157" spans="1:8" ht="16.5" customHeight="1" x14ac:dyDescent="0.3">
      <c r="A157" s="32">
        <v>5.6</v>
      </c>
      <c r="B157" s="73" t="s">
        <v>192</v>
      </c>
      <c r="C157" s="33"/>
      <c r="D157" s="55"/>
      <c r="E157" s="34" t="s">
        <v>60</v>
      </c>
      <c r="F157" s="52"/>
      <c r="G157" s="52"/>
      <c r="H157" s="78"/>
    </row>
    <row r="158" spans="1:8" ht="16.5" customHeight="1" x14ac:dyDescent="0.3">
      <c r="A158" s="32">
        <v>5.7</v>
      </c>
      <c r="B158" s="73" t="s">
        <v>193</v>
      </c>
      <c r="C158" s="33"/>
      <c r="D158" s="33"/>
      <c r="E158" s="34" t="s">
        <v>27</v>
      </c>
      <c r="F158" s="52"/>
      <c r="G158" s="52"/>
      <c r="H158" s="78"/>
    </row>
    <row r="159" spans="1:8" ht="16.8" customHeight="1" x14ac:dyDescent="0.3">
      <c r="A159" s="32">
        <v>5.8</v>
      </c>
      <c r="B159" s="73" t="s">
        <v>196</v>
      </c>
      <c r="C159" s="33"/>
      <c r="D159" s="33"/>
      <c r="E159" s="34" t="s">
        <v>26</v>
      </c>
      <c r="F159" s="52"/>
      <c r="G159" s="52"/>
      <c r="H159" s="78"/>
    </row>
    <row r="160" spans="1:8" ht="16.8" customHeight="1" x14ac:dyDescent="0.3">
      <c r="A160" s="32">
        <v>5.9</v>
      </c>
      <c r="B160" s="73" t="s">
        <v>194</v>
      </c>
      <c r="C160" s="33"/>
      <c r="D160" s="33"/>
      <c r="E160" s="34" t="s">
        <v>26</v>
      </c>
      <c r="F160" s="52"/>
      <c r="G160" s="52"/>
      <c r="H160" s="78"/>
    </row>
    <row r="161" spans="1:8" ht="16.8" customHeight="1" x14ac:dyDescent="0.3">
      <c r="A161" s="38">
        <v>5.0999999999999996</v>
      </c>
      <c r="B161" s="73" t="s">
        <v>195</v>
      </c>
      <c r="C161" s="33"/>
      <c r="D161" s="33"/>
      <c r="E161" s="34" t="s">
        <v>26</v>
      </c>
      <c r="F161" s="52"/>
      <c r="G161" s="52"/>
      <c r="H161" s="78"/>
    </row>
    <row r="162" spans="1:8" ht="16.8" customHeight="1" x14ac:dyDescent="0.3">
      <c r="A162" s="38">
        <v>5.1100000000000003</v>
      </c>
      <c r="B162" s="33" t="s">
        <v>197</v>
      </c>
      <c r="C162" s="33"/>
      <c r="D162" s="33"/>
      <c r="E162" s="34" t="s">
        <v>26</v>
      </c>
      <c r="F162" s="52"/>
      <c r="G162" s="52"/>
      <c r="H162" s="78"/>
    </row>
    <row r="163" spans="1:8" ht="16.5" customHeight="1" x14ac:dyDescent="0.3">
      <c r="A163" s="32"/>
      <c r="B163" s="33" t="s">
        <v>278</v>
      </c>
      <c r="C163" s="33"/>
      <c r="D163" s="33"/>
      <c r="E163" s="34" t="s">
        <v>43</v>
      </c>
      <c r="F163" s="52"/>
      <c r="G163" s="82"/>
      <c r="H163" s="78"/>
    </row>
    <row r="164" spans="1:8" ht="16.5" customHeight="1" x14ac:dyDescent="0.3">
      <c r="A164" s="32"/>
      <c r="B164" s="33" t="s">
        <v>24</v>
      </c>
      <c r="C164" s="33"/>
      <c r="D164" s="33"/>
      <c r="E164" s="34" t="s">
        <v>25</v>
      </c>
      <c r="F164" s="52"/>
      <c r="G164" s="82"/>
      <c r="H164" s="78"/>
    </row>
    <row r="165" spans="1:8" ht="16.5" customHeight="1" x14ac:dyDescent="0.3">
      <c r="A165" s="32"/>
      <c r="B165" s="33" t="s">
        <v>50</v>
      </c>
      <c r="C165" s="33"/>
      <c r="D165" s="33"/>
      <c r="E165" s="34" t="s">
        <v>60</v>
      </c>
      <c r="F165" s="52"/>
      <c r="G165" s="82"/>
      <c r="H165" s="78"/>
    </row>
    <row r="166" spans="1:8" ht="16.8" customHeight="1" thickBot="1" x14ac:dyDescent="0.35">
      <c r="A166" s="38">
        <v>5.12</v>
      </c>
      <c r="B166" s="33" t="s">
        <v>198</v>
      </c>
      <c r="C166" s="33"/>
      <c r="D166" s="33"/>
      <c r="E166" s="34" t="s">
        <v>154</v>
      </c>
      <c r="F166" s="52"/>
      <c r="G166" s="52"/>
      <c r="H166" s="78"/>
    </row>
    <row r="167" spans="1:8" ht="16.5" customHeight="1" thickBot="1" x14ac:dyDescent="0.35">
      <c r="A167" s="22"/>
      <c r="E167" s="47"/>
      <c r="F167" s="50"/>
      <c r="G167" s="43" t="s">
        <v>35</v>
      </c>
      <c r="H167" s="94"/>
    </row>
    <row r="168" spans="1:8" ht="16.5" customHeight="1" x14ac:dyDescent="0.3">
      <c r="A168" s="32"/>
      <c r="B168" s="33"/>
      <c r="C168" s="33"/>
      <c r="D168" s="33"/>
      <c r="E168" s="32"/>
      <c r="F168" s="41"/>
      <c r="G168" s="62"/>
      <c r="H168" s="37" t="str">
        <f>IF(G168="","",F168*G168)</f>
        <v/>
      </c>
    </row>
    <row r="169" spans="1:8" ht="15.6" x14ac:dyDescent="0.3">
      <c r="A169" s="21">
        <v>6</v>
      </c>
      <c r="B169" s="11" t="s">
        <v>70</v>
      </c>
      <c r="E169" s="8"/>
      <c r="F169" s="14"/>
      <c r="G169" s="10"/>
      <c r="H169" s="37" t="str">
        <f t="shared" ref="H169" si="7">IF(G169="","",F169*G169)</f>
        <v/>
      </c>
    </row>
    <row r="170" spans="1:8" ht="16.5" customHeight="1" x14ac:dyDescent="0.3">
      <c r="A170" s="32">
        <v>6.1</v>
      </c>
      <c r="B170" s="72" t="s">
        <v>107</v>
      </c>
      <c r="C170" s="33"/>
      <c r="D170" s="33"/>
      <c r="E170" s="34" t="s">
        <v>60</v>
      </c>
      <c r="F170" s="101"/>
      <c r="G170" s="37"/>
      <c r="H170" s="78"/>
    </row>
    <row r="171" spans="1:8" ht="16.5" customHeight="1" x14ac:dyDescent="0.3">
      <c r="A171" s="32">
        <v>6.2</v>
      </c>
      <c r="B171" s="72" t="s">
        <v>57</v>
      </c>
      <c r="C171" s="33"/>
      <c r="D171" s="33"/>
      <c r="E171" s="34" t="s">
        <v>210</v>
      </c>
      <c r="F171" s="52"/>
      <c r="G171" s="37"/>
      <c r="H171" s="78"/>
    </row>
    <row r="172" spans="1:8" s="106" customFormat="1" x14ac:dyDescent="0.3">
      <c r="A172" s="102">
        <v>6.3</v>
      </c>
      <c r="B172" s="103" t="s">
        <v>211</v>
      </c>
      <c r="C172" s="103"/>
      <c r="D172" s="103"/>
      <c r="E172" s="98" t="s">
        <v>74</v>
      </c>
      <c r="F172" s="101"/>
      <c r="G172" s="128"/>
      <c r="H172" s="105"/>
    </row>
    <row r="173" spans="1:8" s="106" customFormat="1" x14ac:dyDescent="0.3">
      <c r="A173" s="102">
        <v>6.4</v>
      </c>
      <c r="B173" s="103" t="s">
        <v>212</v>
      </c>
      <c r="C173" s="103"/>
      <c r="D173" s="103"/>
      <c r="E173" s="98" t="s">
        <v>74</v>
      </c>
      <c r="F173" s="101"/>
      <c r="G173" s="128"/>
      <c r="H173" s="105"/>
    </row>
    <row r="174" spans="1:8" s="106" customFormat="1" ht="16.5" customHeight="1" x14ac:dyDescent="0.3">
      <c r="A174" s="102">
        <v>6.5</v>
      </c>
      <c r="B174" s="103" t="s">
        <v>108</v>
      </c>
      <c r="C174" s="103"/>
      <c r="D174" s="103"/>
      <c r="E174" s="98" t="s">
        <v>26</v>
      </c>
      <c r="F174" s="101"/>
      <c r="G174" s="104"/>
      <c r="H174" s="105"/>
    </row>
    <row r="175" spans="1:8" ht="16.5" customHeight="1" x14ac:dyDescent="0.3">
      <c r="A175" s="32"/>
      <c r="B175" s="33" t="s">
        <v>109</v>
      </c>
      <c r="C175" s="33"/>
      <c r="D175" s="33"/>
      <c r="E175" s="34" t="s">
        <v>26</v>
      </c>
      <c r="F175" s="52"/>
      <c r="G175" s="82"/>
      <c r="H175" s="78"/>
    </row>
    <row r="176" spans="1:8" x14ac:dyDescent="0.3">
      <c r="A176" s="32">
        <v>6.6</v>
      </c>
      <c r="B176" s="33" t="s">
        <v>67</v>
      </c>
      <c r="C176" s="33"/>
      <c r="D176" s="33"/>
      <c r="E176" s="34"/>
      <c r="F176" s="52"/>
      <c r="G176" s="82"/>
      <c r="H176" s="78"/>
    </row>
    <row r="177" spans="1:8" ht="16.5" customHeight="1" x14ac:dyDescent="0.3">
      <c r="A177" s="22"/>
      <c r="B177" s="33" t="s">
        <v>110</v>
      </c>
      <c r="C177" s="33"/>
      <c r="D177" s="33"/>
      <c r="E177" s="34" t="s">
        <v>26</v>
      </c>
      <c r="F177" s="52"/>
      <c r="G177" s="82"/>
      <c r="H177" s="78"/>
    </row>
    <row r="178" spans="1:8" ht="16.5" customHeight="1" x14ac:dyDescent="0.3">
      <c r="A178" s="32"/>
      <c r="B178" s="33" t="s">
        <v>111</v>
      </c>
      <c r="C178" s="33"/>
      <c r="D178" s="33"/>
      <c r="E178" s="34" t="s">
        <v>26</v>
      </c>
      <c r="F178" s="52"/>
      <c r="G178" s="82"/>
      <c r="H178" s="78"/>
    </row>
    <row r="179" spans="1:8" x14ac:dyDescent="0.3">
      <c r="A179" s="90">
        <v>6.7</v>
      </c>
      <c r="B179" s="33" t="s">
        <v>45</v>
      </c>
      <c r="D179" s="63"/>
      <c r="E179" s="96" t="s">
        <v>26</v>
      </c>
      <c r="F179" s="52"/>
      <c r="G179" s="52"/>
      <c r="H179" s="78"/>
    </row>
    <row r="180" spans="1:8" x14ac:dyDescent="0.3">
      <c r="A180" s="90">
        <v>6.8</v>
      </c>
      <c r="B180" s="33" t="s">
        <v>112</v>
      </c>
      <c r="E180" s="34" t="s">
        <v>26</v>
      </c>
      <c r="F180" s="101"/>
      <c r="G180" s="52"/>
      <c r="H180" s="78"/>
    </row>
    <row r="181" spans="1:8" ht="16.5" customHeight="1" x14ac:dyDescent="0.3">
      <c r="A181" s="90">
        <v>6.9</v>
      </c>
      <c r="B181" s="33" t="s">
        <v>199</v>
      </c>
      <c r="C181" s="33"/>
      <c r="D181" s="33"/>
      <c r="E181" s="34" t="s">
        <v>74</v>
      </c>
      <c r="F181" s="52"/>
      <c r="G181" s="82"/>
      <c r="H181" s="78"/>
    </row>
    <row r="182" spans="1:8" ht="16.5" customHeight="1" x14ac:dyDescent="0.3">
      <c r="A182" s="38">
        <v>6.1</v>
      </c>
      <c r="B182" s="33" t="s">
        <v>200</v>
      </c>
      <c r="C182" s="33"/>
      <c r="D182" s="33"/>
      <c r="E182" s="34" t="s">
        <v>74</v>
      </c>
      <c r="F182" s="52"/>
      <c r="G182" s="82"/>
      <c r="H182" s="78"/>
    </row>
    <row r="183" spans="1:8" s="91" customFormat="1" ht="16.5" customHeight="1" x14ac:dyDescent="0.25">
      <c r="A183" s="38">
        <v>6.11</v>
      </c>
      <c r="B183" s="92" t="s">
        <v>71</v>
      </c>
      <c r="C183" s="33"/>
      <c r="D183" s="33"/>
      <c r="E183" s="34" t="s">
        <v>19</v>
      </c>
      <c r="F183" s="52"/>
      <c r="G183" s="82"/>
      <c r="H183" s="78"/>
    </row>
    <row r="184" spans="1:8" s="91" customFormat="1" ht="16.5" customHeight="1" x14ac:dyDescent="0.25">
      <c r="A184" s="38">
        <v>6.12</v>
      </c>
      <c r="B184" s="92" t="s">
        <v>72</v>
      </c>
      <c r="C184" s="33"/>
      <c r="D184" s="33"/>
      <c r="E184" s="34" t="s">
        <v>19</v>
      </c>
      <c r="F184" s="52"/>
      <c r="G184" s="82"/>
      <c r="H184" s="78"/>
    </row>
    <row r="185" spans="1:8" s="91" customFormat="1" ht="16.5" customHeight="1" x14ac:dyDescent="0.25">
      <c r="A185" s="38">
        <v>6.13</v>
      </c>
      <c r="B185" s="92" t="s">
        <v>201</v>
      </c>
      <c r="C185" s="33"/>
      <c r="D185" s="33"/>
      <c r="E185" s="34" t="s">
        <v>19</v>
      </c>
      <c r="F185" s="52"/>
      <c r="G185" s="82"/>
      <c r="H185" s="78"/>
    </row>
    <row r="186" spans="1:8" s="106" customFormat="1" x14ac:dyDescent="0.3">
      <c r="A186" s="127">
        <v>6.14</v>
      </c>
      <c r="B186" s="103" t="s">
        <v>204</v>
      </c>
      <c r="C186" s="103"/>
      <c r="D186" s="103"/>
      <c r="E186" s="98" t="s">
        <v>73</v>
      </c>
      <c r="F186" s="101"/>
      <c r="G186" s="128"/>
      <c r="H186" s="105"/>
    </row>
    <row r="187" spans="1:8" s="106" customFormat="1" x14ac:dyDescent="0.3">
      <c r="A187" s="127">
        <v>6.15</v>
      </c>
      <c r="B187" s="103" t="s">
        <v>202</v>
      </c>
      <c r="C187" s="103"/>
      <c r="D187" s="103"/>
      <c r="E187" s="98" t="s">
        <v>66</v>
      </c>
      <c r="F187" s="101"/>
      <c r="G187" s="128"/>
      <c r="H187" s="105"/>
    </row>
    <row r="188" spans="1:8" s="106" customFormat="1" ht="14.4" thickBot="1" x14ac:dyDescent="0.35">
      <c r="A188" s="127">
        <v>6.16</v>
      </c>
      <c r="B188" s="103" t="s">
        <v>203</v>
      </c>
      <c r="C188" s="103"/>
      <c r="D188" s="103"/>
      <c r="E188" s="98" t="s">
        <v>74</v>
      </c>
      <c r="F188" s="101"/>
      <c r="G188" s="128"/>
      <c r="H188" s="105"/>
    </row>
    <row r="189" spans="1:8" ht="16.5" customHeight="1" thickBot="1" x14ac:dyDescent="0.35">
      <c r="A189" s="22"/>
      <c r="E189" s="47"/>
      <c r="F189" s="50"/>
      <c r="G189" s="43" t="s">
        <v>40</v>
      </c>
      <c r="H189" s="94"/>
    </row>
    <row r="190" spans="1:8" ht="15" customHeight="1" x14ac:dyDescent="0.3">
      <c r="A190" s="32"/>
      <c r="B190" s="33"/>
      <c r="C190" s="33"/>
      <c r="D190" s="55"/>
      <c r="E190" s="64"/>
      <c r="F190" s="65"/>
      <c r="G190" s="66"/>
      <c r="H190" s="37" t="str">
        <f t="shared" ref="H190:H196" si="8">IF(G190="","",F190*G190)</f>
        <v/>
      </c>
    </row>
    <row r="191" spans="1:8" ht="16.5" customHeight="1" x14ac:dyDescent="0.3">
      <c r="A191" s="21">
        <v>7</v>
      </c>
      <c r="B191" s="11" t="s">
        <v>36</v>
      </c>
      <c r="E191" s="8"/>
      <c r="F191" s="14"/>
      <c r="G191" s="10"/>
      <c r="H191" s="37" t="str">
        <f t="shared" si="8"/>
        <v/>
      </c>
    </row>
    <row r="192" spans="1:8" ht="16.5" customHeight="1" x14ac:dyDescent="0.3">
      <c r="A192" s="32">
        <v>7.1</v>
      </c>
      <c r="B192" s="33" t="s">
        <v>46</v>
      </c>
      <c r="C192" s="33"/>
      <c r="D192" s="33"/>
      <c r="E192" s="34" t="s">
        <v>64</v>
      </c>
      <c r="F192" s="52"/>
      <c r="G192" s="37"/>
      <c r="H192" s="37" t="str">
        <f t="shared" si="8"/>
        <v/>
      </c>
    </row>
    <row r="193" spans="1:8" ht="19.5" customHeight="1" x14ac:dyDescent="0.3">
      <c r="A193" s="32">
        <v>7.2</v>
      </c>
      <c r="B193" s="33" t="s">
        <v>37</v>
      </c>
      <c r="C193" s="33"/>
      <c r="D193" s="33"/>
      <c r="E193" s="34" t="s">
        <v>64</v>
      </c>
      <c r="F193" s="52"/>
      <c r="G193" s="37"/>
      <c r="H193" s="37" t="str">
        <f t="shared" si="8"/>
        <v/>
      </c>
    </row>
    <row r="194" spans="1:8" ht="17.25" customHeight="1" x14ac:dyDescent="0.3">
      <c r="A194" s="32"/>
      <c r="B194" s="33" t="s">
        <v>63</v>
      </c>
      <c r="C194" s="33"/>
      <c r="D194" s="33"/>
      <c r="E194" s="34" t="s">
        <v>64</v>
      </c>
      <c r="F194" s="52"/>
      <c r="G194" s="37"/>
      <c r="H194" s="37" t="str">
        <f t="shared" si="8"/>
        <v/>
      </c>
    </row>
    <row r="195" spans="1:8" ht="18" customHeight="1" x14ac:dyDescent="0.3">
      <c r="A195" s="32">
        <v>7.3</v>
      </c>
      <c r="B195" s="33" t="s">
        <v>38</v>
      </c>
      <c r="C195" s="33"/>
      <c r="D195" s="33"/>
      <c r="E195" s="34"/>
      <c r="F195" s="52"/>
      <c r="G195" s="78"/>
      <c r="H195" s="78" t="str">
        <f t="shared" si="8"/>
        <v/>
      </c>
    </row>
    <row r="196" spans="1:8" ht="16.5" customHeight="1" x14ac:dyDescent="0.3">
      <c r="A196" s="32" t="s">
        <v>118</v>
      </c>
      <c r="B196" s="33" t="s">
        <v>240</v>
      </c>
      <c r="C196" s="33"/>
      <c r="D196" s="33"/>
      <c r="E196" s="34"/>
      <c r="F196" s="52"/>
      <c r="G196" s="78"/>
      <c r="H196" s="78" t="str">
        <f t="shared" si="8"/>
        <v/>
      </c>
    </row>
    <row r="197" spans="1:8" ht="15.75" customHeight="1" x14ac:dyDescent="0.3">
      <c r="A197" s="22"/>
      <c r="B197" s="33" t="s">
        <v>77</v>
      </c>
      <c r="C197" s="33"/>
      <c r="D197" s="33"/>
      <c r="E197" s="34" t="s">
        <v>26</v>
      </c>
      <c r="F197" s="52"/>
      <c r="G197" s="78"/>
      <c r="H197" s="78"/>
    </row>
    <row r="198" spans="1:8" ht="15.75" customHeight="1" x14ac:dyDescent="0.3">
      <c r="A198" s="22"/>
      <c r="B198" s="33" t="s">
        <v>133</v>
      </c>
      <c r="C198" s="33"/>
      <c r="D198" s="33"/>
      <c r="E198" s="34" t="s">
        <v>26</v>
      </c>
      <c r="F198" s="52"/>
      <c r="G198" s="78"/>
      <c r="H198" s="78"/>
    </row>
    <row r="199" spans="1:8" ht="15.75" customHeight="1" x14ac:dyDescent="0.3">
      <c r="A199" s="22"/>
      <c r="B199" s="33" t="s">
        <v>225</v>
      </c>
      <c r="C199" s="33"/>
      <c r="D199" s="33"/>
      <c r="E199" s="34" t="s">
        <v>26</v>
      </c>
      <c r="F199" s="52"/>
      <c r="G199" s="78"/>
      <c r="H199" s="78"/>
    </row>
    <row r="200" spans="1:8" ht="15.75" customHeight="1" x14ac:dyDescent="0.3">
      <c r="A200" s="32" t="s">
        <v>234</v>
      </c>
      <c r="B200" s="33" t="s">
        <v>236</v>
      </c>
      <c r="C200" s="33"/>
      <c r="D200" s="33"/>
      <c r="E200" s="34" t="s">
        <v>66</v>
      </c>
      <c r="F200" s="52"/>
      <c r="G200" s="78"/>
      <c r="H200" s="78"/>
    </row>
    <row r="201" spans="1:8" ht="15.75" customHeight="1" x14ac:dyDescent="0.3">
      <c r="A201" s="32" t="s">
        <v>235</v>
      </c>
      <c r="B201" s="33" t="s">
        <v>237</v>
      </c>
      <c r="C201" s="33"/>
      <c r="D201" s="33"/>
      <c r="E201" s="34" t="s">
        <v>66</v>
      </c>
      <c r="F201" s="52"/>
      <c r="G201" s="78"/>
      <c r="H201" s="78"/>
    </row>
    <row r="202" spans="1:8" ht="16.5" customHeight="1" x14ac:dyDescent="0.3">
      <c r="A202" s="32" t="s">
        <v>229</v>
      </c>
      <c r="B202" s="33" t="s">
        <v>238</v>
      </c>
      <c r="C202" s="33"/>
      <c r="D202" s="33"/>
      <c r="E202" s="34" t="s">
        <v>66</v>
      </c>
      <c r="F202" s="34"/>
      <c r="G202" s="78"/>
      <c r="H202" s="78"/>
    </row>
    <row r="203" spans="1:8" ht="16.5" customHeight="1" x14ac:dyDescent="0.3">
      <c r="A203" s="32" t="s">
        <v>229</v>
      </c>
      <c r="B203" s="33" t="s">
        <v>226</v>
      </c>
      <c r="C203" s="33"/>
      <c r="D203" s="33"/>
      <c r="E203" s="34" t="s">
        <v>27</v>
      </c>
      <c r="F203" s="34"/>
      <c r="G203" s="78"/>
      <c r="H203" s="78"/>
    </row>
    <row r="204" spans="1:8" ht="18" customHeight="1" x14ac:dyDescent="0.3">
      <c r="A204" s="32">
        <v>7.4</v>
      </c>
      <c r="B204" s="33" t="s">
        <v>239</v>
      </c>
      <c r="C204" s="33"/>
      <c r="D204" s="33"/>
      <c r="E204" s="34"/>
      <c r="F204" s="35"/>
      <c r="G204" s="78"/>
      <c r="H204" s="78"/>
    </row>
    <row r="205" spans="1:8" ht="16.5" customHeight="1" x14ac:dyDescent="0.3">
      <c r="A205" s="32"/>
      <c r="B205" s="33" t="s">
        <v>233</v>
      </c>
      <c r="C205" s="33"/>
      <c r="D205" s="33"/>
      <c r="E205" s="34" t="s">
        <v>26</v>
      </c>
      <c r="F205" s="52"/>
      <c r="G205" s="78"/>
      <c r="H205" s="78"/>
    </row>
    <row r="206" spans="1:8" ht="16.5" customHeight="1" x14ac:dyDescent="0.3">
      <c r="A206" s="32"/>
      <c r="B206" s="33" t="s">
        <v>39</v>
      </c>
      <c r="C206" s="33"/>
      <c r="D206" s="33"/>
      <c r="E206" s="34" t="s">
        <v>26</v>
      </c>
      <c r="F206" s="52"/>
      <c r="G206" s="78"/>
      <c r="H206" s="78"/>
    </row>
    <row r="207" spans="1:8" x14ac:dyDescent="0.3">
      <c r="A207" s="22"/>
      <c r="B207" s="92" t="s">
        <v>232</v>
      </c>
      <c r="C207" s="92"/>
      <c r="D207" s="121"/>
      <c r="E207" s="92" t="s">
        <v>231</v>
      </c>
      <c r="F207" s="132"/>
      <c r="G207" s="133"/>
      <c r="H207" s="133"/>
    </row>
    <row r="208" spans="1:8" ht="16.5" customHeight="1" x14ac:dyDescent="0.3">
      <c r="A208" s="32">
        <v>7.5</v>
      </c>
      <c r="B208" s="33" t="s">
        <v>230</v>
      </c>
      <c r="C208" s="33"/>
      <c r="D208" s="33"/>
      <c r="E208" s="34" t="s">
        <v>27</v>
      </c>
      <c r="F208" s="34"/>
      <c r="G208" s="78"/>
      <c r="H208" s="78"/>
    </row>
    <row r="209" spans="1:8" ht="16.5" customHeight="1" x14ac:dyDescent="0.3">
      <c r="A209" s="32">
        <v>7.6</v>
      </c>
      <c r="B209" s="33" t="s">
        <v>227</v>
      </c>
      <c r="C209" s="33"/>
      <c r="D209" s="33"/>
      <c r="E209" s="34" t="s">
        <v>73</v>
      </c>
      <c r="F209" s="34"/>
      <c r="G209" s="78"/>
      <c r="H209" s="78"/>
    </row>
    <row r="210" spans="1:8" ht="16.5" customHeight="1" x14ac:dyDescent="0.3">
      <c r="A210" s="32">
        <v>7.7</v>
      </c>
      <c r="B210" s="33" t="s">
        <v>80</v>
      </c>
      <c r="C210" s="33"/>
      <c r="D210" s="33"/>
      <c r="E210" s="34" t="s">
        <v>27</v>
      </c>
      <c r="F210" s="71"/>
      <c r="G210" s="78"/>
      <c r="H210" s="78"/>
    </row>
    <row r="211" spans="1:8" ht="16.5" customHeight="1" thickBot="1" x14ac:dyDescent="0.35">
      <c r="A211" s="32">
        <v>7.8</v>
      </c>
      <c r="B211" s="33" t="s">
        <v>228</v>
      </c>
      <c r="C211" s="33"/>
      <c r="D211" s="33"/>
      <c r="E211" s="79" t="s">
        <v>73</v>
      </c>
      <c r="F211" s="79"/>
      <c r="G211" s="80"/>
      <c r="H211" s="80"/>
    </row>
    <row r="212" spans="1:8" ht="16.5" customHeight="1" thickBot="1" x14ac:dyDescent="0.35">
      <c r="A212" s="23"/>
      <c r="B212" s="5"/>
      <c r="C212" s="5"/>
      <c r="D212" s="6"/>
      <c r="E212" s="47"/>
      <c r="F212" s="50"/>
      <c r="G212" s="43" t="s">
        <v>117</v>
      </c>
      <c r="H212" s="95"/>
    </row>
    <row r="213" spans="1:8" ht="16.5" customHeight="1" thickBot="1" x14ac:dyDescent="0.35">
      <c r="D213" s="4"/>
      <c r="E213" s="47"/>
      <c r="F213" s="48" t="s">
        <v>272</v>
      </c>
      <c r="G213" s="49"/>
      <c r="H213" s="75"/>
    </row>
    <row r="214" spans="1:8" ht="16.5" customHeight="1" thickBot="1" x14ac:dyDescent="0.35">
      <c r="D214" s="4"/>
      <c r="E214" s="47"/>
      <c r="F214" s="48" t="s">
        <v>127</v>
      </c>
      <c r="G214" s="49"/>
      <c r="H214" s="75">
        <f>H213*0.196</f>
        <v>0</v>
      </c>
    </row>
    <row r="215" spans="1:8" ht="18.75" customHeight="1" thickBot="1" x14ac:dyDescent="0.35">
      <c r="D215" s="4"/>
      <c r="E215" s="44"/>
      <c r="F215" s="45" t="s">
        <v>274</v>
      </c>
      <c r="G215" s="46"/>
      <c r="H215" s="76">
        <f>H213+H214</f>
        <v>0</v>
      </c>
    </row>
    <row r="216" spans="1:8" ht="16.5" customHeight="1" x14ac:dyDescent="0.3">
      <c r="H216" s="53"/>
    </row>
    <row r="218" spans="1:8" ht="14.25" customHeight="1" x14ac:dyDescent="0.3">
      <c r="A218" s="114">
        <v>8</v>
      </c>
      <c r="B218" s="115" t="s">
        <v>142</v>
      </c>
      <c r="C218" s="116"/>
      <c r="D218" s="116"/>
      <c r="E218" s="117"/>
      <c r="F218" s="118"/>
      <c r="G218" s="119"/>
      <c r="H218" s="120" t="str">
        <f t="shared" ref="H218" si="9">IF(G218="","",F218*G218)</f>
        <v/>
      </c>
    </row>
    <row r="219" spans="1:8" ht="15" customHeight="1" x14ac:dyDescent="0.3">
      <c r="A219" s="32">
        <v>8.1</v>
      </c>
      <c r="B219" s="33" t="s">
        <v>205</v>
      </c>
      <c r="C219" s="33"/>
      <c r="D219" s="33"/>
      <c r="E219" s="40" t="s">
        <v>84</v>
      </c>
      <c r="F219" s="57"/>
      <c r="G219" s="67"/>
      <c r="H219" s="78"/>
    </row>
    <row r="220" spans="1:8" ht="15" customHeight="1" x14ac:dyDescent="0.3">
      <c r="A220" s="32">
        <v>8.1999999999999993</v>
      </c>
      <c r="B220" s="33" t="s">
        <v>224</v>
      </c>
      <c r="C220" s="33"/>
      <c r="D220" s="33"/>
      <c r="E220" s="40" t="s">
        <v>26</v>
      </c>
      <c r="F220" s="57"/>
      <c r="G220" s="67"/>
      <c r="H220" s="78"/>
    </row>
    <row r="221" spans="1:8" ht="16.5" customHeight="1" thickBot="1" x14ac:dyDescent="0.35">
      <c r="A221" s="32"/>
      <c r="B221" s="33"/>
      <c r="C221" s="33"/>
      <c r="D221" s="33"/>
      <c r="E221" s="34"/>
      <c r="F221" s="52"/>
      <c r="G221" s="78"/>
      <c r="H221" s="78"/>
    </row>
    <row r="222" spans="1:8" ht="16.5" customHeight="1" thickBot="1" x14ac:dyDescent="0.35">
      <c r="A222" s="23"/>
      <c r="B222" s="5"/>
      <c r="C222" s="5"/>
      <c r="D222" s="100"/>
      <c r="E222" s="47"/>
      <c r="F222" s="50"/>
      <c r="G222" s="43" t="s">
        <v>119</v>
      </c>
      <c r="H222" s="94"/>
    </row>
    <row r="223" spans="1:8" ht="16.5" customHeight="1" thickBot="1" x14ac:dyDescent="0.35">
      <c r="D223" s="4"/>
      <c r="E223" s="47"/>
      <c r="F223" s="48" t="s">
        <v>273</v>
      </c>
      <c r="G223" s="49"/>
      <c r="H223" s="75"/>
    </row>
    <row r="224" spans="1:8" ht="16.5" customHeight="1" thickBot="1" x14ac:dyDescent="0.35">
      <c r="D224" s="4"/>
      <c r="E224" s="47"/>
      <c r="F224" s="48" t="s">
        <v>127</v>
      </c>
      <c r="G224" s="49"/>
      <c r="H224" s="75">
        <f>H223*0.196</f>
        <v>0</v>
      </c>
    </row>
    <row r="225" spans="4:8" ht="18.75" customHeight="1" thickBot="1" x14ac:dyDescent="0.35">
      <c r="D225" s="4"/>
      <c r="E225" s="44"/>
      <c r="F225" s="45" t="s">
        <v>275</v>
      </c>
      <c r="G225" s="46"/>
      <c r="H225" s="76">
        <f>H223+H224</f>
        <v>0</v>
      </c>
    </row>
  </sheetData>
  <phoneticPr fontId="24" type="noConversion"/>
  <pageMargins left="0.59055118110236227" right="0.59055118110236227" top="0.6692913385826772" bottom="0.70866141732283472" header="0.23622047244094491" footer="0.51181102362204722"/>
  <pageSetup paperSize="9" scale="71" fitToHeight="3" orientation="portrait" horizontalDpi="300" verticalDpi="300" r:id="rId1"/>
  <headerFooter alignWithMargins="0">
    <oddHeader>Préparé par ATLANTEC &amp;D&amp;RPage &amp;P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GO</vt:lpstr>
      <vt:lpstr>'DCE GO'!Impression_des_titres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ATLANTEC</dc:creator>
  <cp:lastModifiedBy>Pascal GRANDET</cp:lastModifiedBy>
  <cp:lastPrinted>2023-11-16T10:56:11Z</cp:lastPrinted>
  <dcterms:created xsi:type="dcterms:W3CDTF">2006-05-09T18:35:15Z</dcterms:created>
  <dcterms:modified xsi:type="dcterms:W3CDTF">2024-04-25T09:45:21Z</dcterms:modified>
</cp:coreProperties>
</file>